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
<Relationships xmlns="http://schemas.openxmlformats.org/package/2006/relationships">
  <Relationship Id="rId1" Type="http://schemas.openxmlformats.org/officeDocument/2006/relationships/officeDocument" Target="xl/workbook.xml" />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01"/>
  <workbookPr defaultThemeVersion="124226"/>
  <mc:AlternateContent xmlns:mc="http://schemas.openxmlformats.org/markup-compatibility/2006">
    <mc:Choice Requires="x15">
      <x15ac:absPath xmlns:x15ac="http://schemas.microsoft.com/office/spreadsheetml/2010/11/ac" url="\\city.ichinoseki.iwate.jp\FileShare\R07\業務共有\市長部局\農林部\多面的機能支払\R07\12支払報告書（申告用）　※市への提出は不要\"/>
    </mc:Choice>
  </mc:AlternateContent>
  <xr:revisionPtr revIDLastSave="0" documentId="13_ncr:1_{9A0E0243-719E-42D4-BCC3-F9A656D153EF}" xr6:coauthVersionLast="47" xr6:coauthVersionMax="47" xr10:uidLastSave="{00000000-0000-0000-0000-000000000000}"/>
  <bookViews>
    <workbookView xWindow="0" yWindow="0" windowWidth="28800" windowHeight="17400" tabRatio="709" activeTab="1" xr2:uid="{00000000-000D-0000-FFFF-FFFF00000000}"/>
  </bookViews>
  <sheets>
    <sheet name="【入力例】データ入力" sheetId="7" r:id="rId1"/>
    <sheet name="【入力例】支払報告書（データ反映用）" sheetId="8" r:id="rId2"/>
  </sheets>
  <definedNames>
    <definedName name="_xlnm.Print_Area" localSheetId="0">【入力例】データ入力!$A$1:$I$203</definedName>
    <definedName name="_xlnm.Print_Area" localSheetId="1">'【入力例】支払報告書（データ反映用）'!$C$2:$G$93</definedName>
    <definedName name="_xlnm.Print_Titles" localSheetId="0">【入力例】データ入力!$1:$3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85" i="8" l="1"/>
  <c r="C73" i="8"/>
  <c r="C61" i="8"/>
  <c r="C49" i="8"/>
  <c r="C39" i="8"/>
  <c r="C27" i="8"/>
  <c r="C15" i="8"/>
  <c r="F93" i="8"/>
  <c r="F92" i="8"/>
  <c r="F91" i="8"/>
  <c r="F81" i="8"/>
  <c r="F80" i="8"/>
  <c r="F79" i="8"/>
  <c r="F69" i="8"/>
  <c r="F68" i="8"/>
  <c r="F67" i="8"/>
  <c r="F57" i="8"/>
  <c r="F56" i="8"/>
  <c r="F55" i="8"/>
  <c r="F47" i="8"/>
  <c r="F46" i="8"/>
  <c r="F45" i="8"/>
  <c r="F35" i="8"/>
  <c r="F34" i="8"/>
  <c r="F33" i="8"/>
  <c r="F23" i="8"/>
  <c r="F22" i="8"/>
  <c r="F21" i="8"/>
  <c r="G85" i="8"/>
  <c r="G73" i="8"/>
  <c r="G61" i="8"/>
  <c r="G49" i="8"/>
  <c r="G39" i="8"/>
  <c r="G27" i="8"/>
  <c r="G15" i="8"/>
  <c r="G3" i="8"/>
  <c r="D6" i="8"/>
  <c r="C2" i="8" l="1"/>
  <c r="C37" i="7" l="1"/>
  <c r="D4" i="8"/>
  <c r="E10" i="8" l="1"/>
  <c r="E9" i="8"/>
  <c r="G6" i="8"/>
  <c r="G4" i="8"/>
  <c r="C84" i="8"/>
  <c r="A16" i="8"/>
  <c r="I203" i="7"/>
  <c r="D203" i="7"/>
  <c r="C203" i="7"/>
  <c r="I202" i="7"/>
  <c r="D202" i="7"/>
  <c r="C202" i="7"/>
  <c r="I201" i="7"/>
  <c r="D201" i="7"/>
  <c r="C201" i="7"/>
  <c r="I200" i="7"/>
  <c r="D200" i="7"/>
  <c r="C200" i="7"/>
  <c r="I199" i="7"/>
  <c r="D199" i="7"/>
  <c r="C199" i="7"/>
  <c r="I198" i="7"/>
  <c r="D198" i="7"/>
  <c r="C198" i="7"/>
  <c r="I197" i="7"/>
  <c r="D197" i="7"/>
  <c r="C197" i="7"/>
  <c r="I196" i="7"/>
  <c r="D196" i="7"/>
  <c r="C196" i="7"/>
  <c r="I195" i="7"/>
  <c r="D195" i="7"/>
  <c r="C195" i="7"/>
  <c r="I194" i="7"/>
  <c r="D194" i="7"/>
  <c r="C194" i="7"/>
  <c r="I193" i="7"/>
  <c r="D193" i="7"/>
  <c r="C193" i="7"/>
  <c r="I192" i="7"/>
  <c r="D192" i="7"/>
  <c r="C192" i="7"/>
  <c r="I191" i="7"/>
  <c r="D191" i="7"/>
  <c r="C191" i="7"/>
  <c r="I190" i="7"/>
  <c r="D190" i="7"/>
  <c r="C190" i="7"/>
  <c r="I189" i="7"/>
  <c r="D189" i="7"/>
  <c r="C189" i="7"/>
  <c r="I188" i="7"/>
  <c r="D188" i="7"/>
  <c r="C188" i="7"/>
  <c r="I187" i="7"/>
  <c r="D187" i="7"/>
  <c r="C187" i="7"/>
  <c r="I186" i="7"/>
  <c r="D186" i="7"/>
  <c r="C186" i="7"/>
  <c r="I185" i="7"/>
  <c r="D185" i="7"/>
  <c r="C185" i="7"/>
  <c r="I184" i="7"/>
  <c r="D184" i="7"/>
  <c r="C184" i="7"/>
  <c r="I183" i="7"/>
  <c r="D183" i="7"/>
  <c r="C183" i="7"/>
  <c r="I182" i="7"/>
  <c r="D182" i="7"/>
  <c r="C182" i="7"/>
  <c r="I181" i="7"/>
  <c r="D181" i="7"/>
  <c r="C181" i="7"/>
  <c r="I180" i="7"/>
  <c r="D180" i="7"/>
  <c r="C180" i="7"/>
  <c r="I179" i="7"/>
  <c r="D179" i="7"/>
  <c r="C179" i="7"/>
  <c r="I178" i="7"/>
  <c r="D178" i="7"/>
  <c r="C178" i="7"/>
  <c r="I177" i="7"/>
  <c r="D177" i="7"/>
  <c r="C177" i="7"/>
  <c r="I176" i="7"/>
  <c r="D176" i="7"/>
  <c r="C176" i="7"/>
  <c r="I175" i="7"/>
  <c r="D175" i="7"/>
  <c r="C175" i="7"/>
  <c r="I174" i="7"/>
  <c r="D174" i="7"/>
  <c r="C174" i="7"/>
  <c r="I173" i="7"/>
  <c r="D173" i="7"/>
  <c r="C173" i="7"/>
  <c r="I172" i="7"/>
  <c r="D172" i="7"/>
  <c r="C172" i="7"/>
  <c r="I171" i="7"/>
  <c r="D171" i="7"/>
  <c r="C171" i="7"/>
  <c r="I170" i="7"/>
  <c r="D170" i="7"/>
  <c r="C170" i="7"/>
  <c r="I169" i="7"/>
  <c r="D169" i="7"/>
  <c r="C169" i="7"/>
  <c r="I168" i="7"/>
  <c r="D168" i="7"/>
  <c r="C168" i="7"/>
  <c r="I167" i="7"/>
  <c r="D167" i="7"/>
  <c r="C167" i="7"/>
  <c r="I166" i="7"/>
  <c r="D166" i="7"/>
  <c r="C166" i="7"/>
  <c r="I165" i="7"/>
  <c r="D165" i="7"/>
  <c r="C165" i="7"/>
  <c r="I164" i="7"/>
  <c r="D164" i="7"/>
  <c r="C164" i="7"/>
  <c r="I163" i="7"/>
  <c r="D163" i="7"/>
  <c r="C163" i="7"/>
  <c r="I162" i="7"/>
  <c r="D162" i="7"/>
  <c r="C162" i="7"/>
  <c r="I161" i="7"/>
  <c r="D161" i="7"/>
  <c r="C161" i="7"/>
  <c r="I160" i="7"/>
  <c r="D160" i="7"/>
  <c r="C160" i="7"/>
  <c r="I159" i="7"/>
  <c r="D159" i="7"/>
  <c r="C159" i="7"/>
  <c r="I158" i="7"/>
  <c r="D158" i="7"/>
  <c r="C158" i="7"/>
  <c r="I157" i="7"/>
  <c r="D157" i="7"/>
  <c r="C157" i="7"/>
  <c r="I156" i="7"/>
  <c r="D156" i="7"/>
  <c r="C156" i="7"/>
  <c r="I155" i="7"/>
  <c r="D155" i="7"/>
  <c r="C155" i="7"/>
  <c r="I154" i="7"/>
  <c r="D154" i="7"/>
  <c r="C154" i="7"/>
  <c r="I153" i="7"/>
  <c r="D153" i="7"/>
  <c r="C153" i="7"/>
  <c r="I152" i="7"/>
  <c r="D152" i="7"/>
  <c r="C152" i="7"/>
  <c r="I151" i="7"/>
  <c r="C151" i="7"/>
  <c r="I150" i="7"/>
  <c r="D150" i="7"/>
  <c r="C150" i="7"/>
  <c r="I149" i="7"/>
  <c r="D149" i="7"/>
  <c r="C149" i="7"/>
  <c r="I148" i="7"/>
  <c r="D148" i="7"/>
  <c r="C148" i="7"/>
  <c r="I147" i="7"/>
  <c r="D147" i="7"/>
  <c r="C147" i="7"/>
  <c r="I146" i="7"/>
  <c r="D146" i="7"/>
  <c r="C146" i="7"/>
  <c r="I145" i="7"/>
  <c r="D145" i="7"/>
  <c r="C145" i="7"/>
  <c r="I144" i="7"/>
  <c r="D144" i="7"/>
  <c r="C144" i="7"/>
  <c r="I143" i="7"/>
  <c r="D143" i="7"/>
  <c r="C143" i="7"/>
  <c r="I142" i="7"/>
  <c r="D142" i="7"/>
  <c r="C142" i="7"/>
  <c r="I141" i="7"/>
  <c r="D141" i="7"/>
  <c r="C141" i="7"/>
  <c r="I140" i="7"/>
  <c r="D140" i="7"/>
  <c r="C140" i="7"/>
  <c r="I139" i="7"/>
  <c r="D139" i="7"/>
  <c r="C139" i="7"/>
  <c r="I138" i="7"/>
  <c r="D138" i="7"/>
  <c r="C138" i="7"/>
  <c r="I137" i="7"/>
  <c r="D137" i="7"/>
  <c r="C137" i="7"/>
  <c r="I136" i="7"/>
  <c r="D136" i="7"/>
  <c r="C136" i="7"/>
  <c r="I135" i="7"/>
  <c r="D135" i="7"/>
  <c r="C135" i="7"/>
  <c r="I134" i="7"/>
  <c r="D134" i="7"/>
  <c r="C134" i="7"/>
  <c r="I133" i="7"/>
  <c r="D133" i="7"/>
  <c r="C133" i="7"/>
  <c r="I132" i="7"/>
  <c r="D132" i="7"/>
  <c r="C132" i="7"/>
  <c r="I131" i="7"/>
  <c r="D131" i="7"/>
  <c r="C131" i="7"/>
  <c r="I130" i="7"/>
  <c r="D130" i="7"/>
  <c r="C130" i="7"/>
  <c r="I129" i="7"/>
  <c r="D129" i="7"/>
  <c r="C129" i="7"/>
  <c r="I128" i="7"/>
  <c r="D128" i="7"/>
  <c r="C128" i="7"/>
  <c r="I127" i="7"/>
  <c r="D127" i="7"/>
  <c r="C127" i="7"/>
  <c r="I126" i="7"/>
  <c r="D126" i="7"/>
  <c r="C126" i="7"/>
  <c r="I125" i="7"/>
  <c r="D125" i="7"/>
  <c r="C125" i="7"/>
  <c r="I124" i="7"/>
  <c r="D124" i="7"/>
  <c r="C124" i="7"/>
  <c r="I123" i="7"/>
  <c r="D123" i="7"/>
  <c r="C123" i="7"/>
  <c r="I122" i="7"/>
  <c r="D122" i="7"/>
  <c r="C122" i="7"/>
  <c r="I121" i="7"/>
  <c r="D121" i="7"/>
  <c r="C121" i="7"/>
  <c r="I120" i="7"/>
  <c r="D120" i="7"/>
  <c r="C120" i="7"/>
  <c r="I119" i="7"/>
  <c r="D119" i="7"/>
  <c r="C119" i="7"/>
  <c r="I118" i="7"/>
  <c r="D118" i="7"/>
  <c r="C118" i="7"/>
  <c r="I117" i="7"/>
  <c r="D117" i="7"/>
  <c r="C117" i="7"/>
  <c r="I116" i="7"/>
  <c r="D116" i="7"/>
  <c r="C116" i="7"/>
  <c r="I115" i="7"/>
  <c r="D115" i="7"/>
  <c r="C115" i="7"/>
  <c r="I114" i="7"/>
  <c r="D114" i="7"/>
  <c r="C114" i="7"/>
  <c r="I113" i="7"/>
  <c r="D113" i="7"/>
  <c r="C113" i="7"/>
  <c r="I112" i="7"/>
  <c r="D112" i="7"/>
  <c r="C112" i="7"/>
  <c r="I111" i="7"/>
  <c r="D111" i="7"/>
  <c r="C111" i="7"/>
  <c r="I110" i="7"/>
  <c r="D110" i="7"/>
  <c r="C110" i="7"/>
  <c r="I109" i="7"/>
  <c r="D109" i="7"/>
  <c r="C109" i="7"/>
  <c r="I108" i="7"/>
  <c r="D108" i="7"/>
  <c r="C108" i="7"/>
  <c r="I107" i="7"/>
  <c r="D107" i="7"/>
  <c r="C107" i="7"/>
  <c r="I106" i="7"/>
  <c r="D106" i="7"/>
  <c r="C106" i="7"/>
  <c r="I105" i="7"/>
  <c r="D105" i="7"/>
  <c r="C105" i="7"/>
  <c r="I104" i="7"/>
  <c r="D104" i="7"/>
  <c r="C104" i="7"/>
  <c r="I103" i="7"/>
  <c r="D103" i="7"/>
  <c r="C103" i="7"/>
  <c r="I102" i="7"/>
  <c r="D102" i="7"/>
  <c r="C102" i="7"/>
  <c r="I101" i="7"/>
  <c r="D101" i="7"/>
  <c r="C101" i="7"/>
  <c r="I100" i="7"/>
  <c r="D100" i="7"/>
  <c r="C100" i="7"/>
  <c r="I99" i="7"/>
  <c r="D99" i="7"/>
  <c r="C99" i="7"/>
  <c r="I98" i="7"/>
  <c r="D98" i="7"/>
  <c r="C98" i="7"/>
  <c r="I97" i="7"/>
  <c r="D97" i="7"/>
  <c r="C97" i="7"/>
  <c r="I96" i="7"/>
  <c r="D96" i="7"/>
  <c r="C96" i="7"/>
  <c r="I95" i="7"/>
  <c r="D95" i="7"/>
  <c r="C95" i="7"/>
  <c r="I94" i="7"/>
  <c r="D94" i="7"/>
  <c r="C94" i="7"/>
  <c r="I93" i="7"/>
  <c r="D93" i="7"/>
  <c r="C93" i="7"/>
  <c r="I92" i="7"/>
  <c r="D92" i="7"/>
  <c r="C92" i="7"/>
  <c r="I91" i="7"/>
  <c r="D91" i="7"/>
  <c r="C91" i="7"/>
  <c r="I90" i="7"/>
  <c r="D90" i="7"/>
  <c r="C90" i="7"/>
  <c r="I89" i="7"/>
  <c r="D89" i="7"/>
  <c r="C89" i="7"/>
  <c r="I88" i="7"/>
  <c r="D88" i="7"/>
  <c r="C88" i="7"/>
  <c r="I87" i="7"/>
  <c r="D87" i="7"/>
  <c r="C87" i="7"/>
  <c r="I86" i="7"/>
  <c r="D86" i="7"/>
  <c r="C86" i="7"/>
  <c r="I85" i="7"/>
  <c r="D85" i="7"/>
  <c r="C85" i="7"/>
  <c r="I84" i="7"/>
  <c r="D84" i="7"/>
  <c r="C84" i="7"/>
  <c r="I83" i="7"/>
  <c r="D83" i="7"/>
  <c r="C83" i="7"/>
  <c r="I82" i="7"/>
  <c r="D82" i="7"/>
  <c r="C82" i="7"/>
  <c r="I81" i="7"/>
  <c r="D81" i="7"/>
  <c r="C81" i="7"/>
  <c r="I80" i="7"/>
  <c r="D80" i="7"/>
  <c r="C80" i="7"/>
  <c r="I79" i="7"/>
  <c r="D79" i="7"/>
  <c r="C79" i="7"/>
  <c r="I78" i="7"/>
  <c r="D78" i="7"/>
  <c r="C78" i="7"/>
  <c r="I77" i="7"/>
  <c r="D77" i="7"/>
  <c r="C77" i="7"/>
  <c r="I76" i="7"/>
  <c r="D76" i="7"/>
  <c r="C76" i="7"/>
  <c r="I75" i="7"/>
  <c r="D75" i="7"/>
  <c r="C75" i="7"/>
  <c r="I74" i="7"/>
  <c r="D74" i="7"/>
  <c r="C74" i="7"/>
  <c r="I73" i="7"/>
  <c r="D73" i="7"/>
  <c r="C73" i="7"/>
  <c r="I72" i="7"/>
  <c r="D72" i="7"/>
  <c r="C72" i="7"/>
  <c r="I71" i="7"/>
  <c r="D71" i="7"/>
  <c r="C71" i="7"/>
  <c r="I70" i="7"/>
  <c r="D70" i="7"/>
  <c r="C70" i="7"/>
  <c r="I69" i="7"/>
  <c r="D69" i="7"/>
  <c r="C69" i="7"/>
  <c r="I68" i="7"/>
  <c r="D68" i="7"/>
  <c r="C68" i="7"/>
  <c r="I67" i="7"/>
  <c r="D67" i="7"/>
  <c r="C67" i="7"/>
  <c r="I66" i="7"/>
  <c r="D66" i="7"/>
  <c r="C66" i="7"/>
  <c r="I65" i="7"/>
  <c r="D65" i="7"/>
  <c r="C65" i="7"/>
  <c r="I64" i="7"/>
  <c r="D64" i="7"/>
  <c r="C64" i="7"/>
  <c r="I63" i="7"/>
  <c r="D63" i="7"/>
  <c r="C63" i="7"/>
  <c r="I62" i="7"/>
  <c r="D62" i="7"/>
  <c r="C62" i="7"/>
  <c r="I61" i="7"/>
  <c r="D61" i="7"/>
  <c r="C61" i="7"/>
  <c r="I60" i="7"/>
  <c r="D60" i="7"/>
  <c r="C60" i="7"/>
  <c r="I59" i="7"/>
  <c r="D59" i="7"/>
  <c r="C59" i="7"/>
  <c r="I58" i="7"/>
  <c r="D58" i="7"/>
  <c r="C58" i="7"/>
  <c r="I57" i="7"/>
  <c r="D57" i="7"/>
  <c r="C57" i="7"/>
  <c r="I56" i="7"/>
  <c r="D56" i="7"/>
  <c r="C56" i="7"/>
  <c r="I55" i="7"/>
  <c r="D55" i="7"/>
  <c r="C55" i="7"/>
  <c r="I54" i="7"/>
  <c r="D54" i="7"/>
  <c r="C54" i="7"/>
  <c r="I53" i="7"/>
  <c r="D53" i="7"/>
  <c r="C53" i="7"/>
  <c r="I52" i="7"/>
  <c r="D52" i="7"/>
  <c r="C52" i="7"/>
  <c r="I51" i="7"/>
  <c r="D51" i="7"/>
  <c r="C51" i="7"/>
  <c r="I50" i="7"/>
  <c r="D50" i="7"/>
  <c r="C50" i="7"/>
  <c r="I49" i="7"/>
  <c r="D49" i="7"/>
  <c r="C49" i="7"/>
  <c r="I48" i="7"/>
  <c r="D48" i="7"/>
  <c r="C48" i="7"/>
  <c r="I47" i="7"/>
  <c r="D47" i="7"/>
  <c r="C47" i="7"/>
  <c r="I46" i="7"/>
  <c r="D46" i="7"/>
  <c r="C46" i="7"/>
  <c r="I45" i="7"/>
  <c r="D45" i="7"/>
  <c r="C45" i="7"/>
  <c r="I44" i="7"/>
  <c r="D44" i="7"/>
  <c r="C44" i="7"/>
  <c r="I43" i="7"/>
  <c r="D43" i="7"/>
  <c r="C43" i="7"/>
  <c r="I42" i="7"/>
  <c r="D42" i="7"/>
  <c r="C42" i="7"/>
  <c r="I41" i="7"/>
  <c r="D41" i="7"/>
  <c r="C41" i="7"/>
  <c r="I40" i="7"/>
  <c r="D40" i="7"/>
  <c r="C40" i="7"/>
  <c r="I39" i="7"/>
  <c r="D39" i="7"/>
  <c r="C39" i="7"/>
  <c r="I38" i="7"/>
  <c r="D38" i="7"/>
  <c r="C38" i="7"/>
  <c r="I37" i="7"/>
  <c r="D37" i="7"/>
  <c r="I36" i="7"/>
  <c r="D36" i="7"/>
  <c r="C36" i="7"/>
  <c r="I35" i="7"/>
  <c r="D35" i="7"/>
  <c r="C35" i="7"/>
  <c r="I34" i="7"/>
  <c r="D34" i="7"/>
  <c r="C34" i="7"/>
  <c r="I33" i="7"/>
  <c r="D33" i="7"/>
  <c r="C33" i="7"/>
  <c r="I32" i="7"/>
  <c r="D32" i="7"/>
  <c r="C32" i="7"/>
  <c r="I31" i="7"/>
  <c r="D31" i="7"/>
  <c r="C31" i="7"/>
  <c r="I30" i="7"/>
  <c r="D30" i="7"/>
  <c r="C30" i="7"/>
  <c r="I29" i="7"/>
  <c r="D29" i="7"/>
  <c r="C29" i="7"/>
  <c r="I28" i="7"/>
  <c r="D28" i="7"/>
  <c r="C28" i="7"/>
  <c r="I27" i="7"/>
  <c r="D27" i="7"/>
  <c r="C27" i="7"/>
  <c r="I26" i="7"/>
  <c r="D26" i="7"/>
  <c r="C26" i="7"/>
  <c r="I25" i="7"/>
  <c r="D25" i="7"/>
  <c r="C25" i="7"/>
  <c r="I24" i="7"/>
  <c r="D24" i="7"/>
  <c r="C24" i="7"/>
  <c r="I23" i="7"/>
  <c r="D23" i="7"/>
  <c r="C23" i="7"/>
  <c r="I22" i="7"/>
  <c r="D22" i="7"/>
  <c r="C22" i="7"/>
  <c r="I21" i="7"/>
  <c r="D21" i="7"/>
  <c r="C21" i="7"/>
  <c r="I20" i="7"/>
  <c r="D20" i="7"/>
  <c r="C20" i="7"/>
  <c r="I19" i="7"/>
  <c r="D19" i="7"/>
  <c r="C19" i="7"/>
  <c r="I18" i="7"/>
  <c r="D18" i="7"/>
  <c r="C18" i="7"/>
  <c r="I17" i="7"/>
  <c r="D17" i="7"/>
  <c r="C17" i="7"/>
  <c r="I16" i="7"/>
  <c r="D16" i="7"/>
  <c r="C16" i="7"/>
  <c r="I15" i="7"/>
  <c r="D15" i="7"/>
  <c r="C15" i="7"/>
  <c r="I14" i="7"/>
  <c r="D14" i="7"/>
  <c r="C14" i="7"/>
  <c r="I13" i="7"/>
  <c r="D13" i="7"/>
  <c r="C13" i="7"/>
  <c r="I12" i="7"/>
  <c r="D12" i="7"/>
  <c r="C12" i="7"/>
  <c r="I11" i="7"/>
  <c r="D11" i="7"/>
  <c r="C11" i="7"/>
  <c r="I10" i="7"/>
  <c r="D10" i="7"/>
  <c r="C10" i="7"/>
  <c r="I9" i="7"/>
  <c r="D9" i="7"/>
  <c r="C9" i="7"/>
  <c r="I8" i="7"/>
  <c r="D8" i="7"/>
  <c r="C8" i="7"/>
  <c r="I7" i="7"/>
  <c r="D7" i="7"/>
  <c r="C7" i="7"/>
  <c r="I6" i="7"/>
  <c r="D6" i="7"/>
  <c r="C6" i="7"/>
  <c r="I5" i="7"/>
  <c r="D5" i="7"/>
  <c r="C5" i="7"/>
  <c r="I4" i="7"/>
  <c r="H3" i="7"/>
  <c r="G3" i="7"/>
  <c r="I3" i="7" l="1"/>
  <c r="A28" i="8"/>
  <c r="E22" i="8"/>
  <c r="D16" i="8"/>
  <c r="E21" i="8"/>
  <c r="G16" i="8"/>
  <c r="D18" i="8"/>
  <c r="G18" i="8"/>
  <c r="E11" i="8"/>
  <c r="C14" i="8"/>
  <c r="C26" i="8"/>
  <c r="C38" i="8"/>
  <c r="C48" i="8"/>
  <c r="C60" i="8"/>
  <c r="C72" i="8"/>
  <c r="D30" i="8" l="1"/>
  <c r="A40" i="8"/>
  <c r="D40" i="8" s="1"/>
  <c r="D28" i="8"/>
  <c r="E34" i="8"/>
  <c r="G30" i="8"/>
  <c r="G28" i="8"/>
  <c r="E33" i="8"/>
  <c r="E23" i="8"/>
  <c r="E45" i="8" l="1"/>
  <c r="E46" i="8"/>
  <c r="G42" i="8"/>
  <c r="D42" i="8"/>
  <c r="A50" i="8"/>
  <c r="G52" i="8" s="1"/>
  <c r="G40" i="8"/>
  <c r="E35" i="8"/>
  <c r="E47" i="8" l="1"/>
  <c r="E55" i="8"/>
  <c r="A62" i="8"/>
  <c r="G50" i="8"/>
  <c r="E56" i="8"/>
  <c r="D52" i="8"/>
  <c r="D50" i="8"/>
  <c r="E57" i="8" l="1"/>
  <c r="G64" i="8"/>
  <c r="E68" i="8"/>
  <c r="E67" i="8"/>
  <c r="G62" i="8"/>
  <c r="D64" i="8"/>
  <c r="A74" i="8"/>
  <c r="A86" i="8" s="1"/>
  <c r="D62" i="8"/>
  <c r="E69" i="8" l="1"/>
  <c r="E80" i="8"/>
  <c r="D76" i="8"/>
  <c r="D74" i="8"/>
  <c r="E79" i="8"/>
  <c r="G76" i="8"/>
  <c r="G74" i="8"/>
  <c r="D88" i="8"/>
  <c r="G88" i="8"/>
  <c r="E92" i="8"/>
  <c r="G86" i="8"/>
  <c r="E91" i="8"/>
  <c r="D86" i="8"/>
  <c r="E81" i="8" l="1"/>
  <c r="E93" i="8"/>
</calcChain>
</file>

<file path=xl/sharedStrings.xml><?xml version="1.0" encoding="utf-8"?>
<sst xmlns="http://schemas.openxmlformats.org/spreadsheetml/2006/main" count="166" uniqueCount="51">
  <si>
    <t>（参考様式）</t>
  </si>
  <si>
    <t>活動組織名</t>
  </si>
  <si>
    <t>代表者氏名</t>
    <rPh sb="0" eb="3">
      <t>ダイヒョウシャ</t>
    </rPh>
    <rPh sb="3" eb="5">
      <t>シメイ</t>
    </rPh>
    <phoneticPr fontId="2"/>
  </si>
  <si>
    <t>支払金額（円）</t>
    <rPh sb="0" eb="2">
      <t>シハライ</t>
    </rPh>
    <rPh sb="2" eb="4">
      <t>キンガク</t>
    </rPh>
    <rPh sb="5" eb="6">
      <t>エン</t>
    </rPh>
    <phoneticPr fontId="2"/>
  </si>
  <si>
    <t>申告収入額合計</t>
    <rPh sb="0" eb="2">
      <t>シンコク</t>
    </rPh>
    <rPh sb="2" eb="4">
      <t>シュウニュウ</t>
    </rPh>
    <rPh sb="4" eb="5">
      <t>ガク</t>
    </rPh>
    <rPh sb="5" eb="7">
      <t>ゴウケイ</t>
    </rPh>
    <phoneticPr fontId="2"/>
  </si>
  <si>
    <t>活動組織名</t>
    <rPh sb="0" eb="2">
      <t>カツドウ</t>
    </rPh>
    <rPh sb="2" eb="5">
      <t>ソシキメイ</t>
    </rPh>
    <phoneticPr fontId="2"/>
  </si>
  <si>
    <t>合計</t>
    <rPh sb="0" eb="2">
      <t>ゴウケイ</t>
    </rPh>
    <phoneticPr fontId="2"/>
  </si>
  <si>
    <t>　　　　　　　　　　　　　　　　　　　　　　　　　　　　　　　合計金額集計欄　　⇒　⇒　⇒</t>
    <rPh sb="31" eb="33">
      <t>ゴウケイ</t>
    </rPh>
    <rPh sb="33" eb="35">
      <t>キンガク</t>
    </rPh>
    <rPh sb="35" eb="37">
      <t>シュウケイ</t>
    </rPh>
    <rPh sb="37" eb="38">
      <t>ラン</t>
    </rPh>
    <phoneticPr fontId="2"/>
  </si>
  <si>
    <t>活動内容</t>
    <rPh sb="0" eb="2">
      <t>カツドウ</t>
    </rPh>
    <rPh sb="2" eb="4">
      <t>ナイヨウ</t>
    </rPh>
    <phoneticPr fontId="2"/>
  </si>
  <si>
    <t>２．支払額実績</t>
    <rPh sb="2" eb="4">
      <t>シハライ</t>
    </rPh>
    <rPh sb="4" eb="5">
      <t>ガク</t>
    </rPh>
    <phoneticPr fontId="2"/>
  </si>
  <si>
    <t>１．受領者住所・氏名</t>
    <rPh sb="5" eb="7">
      <t>ジュウショ</t>
    </rPh>
    <phoneticPr fontId="2"/>
  </si>
  <si>
    <t>日当等</t>
    <rPh sb="0" eb="2">
      <t>ニットウ</t>
    </rPh>
    <rPh sb="2" eb="3">
      <t>トウ</t>
    </rPh>
    <phoneticPr fontId="2"/>
  </si>
  <si>
    <t>（長寿命化）素掘り水路をコンクリート水路に更新、農道の路肩・法面の補修等</t>
    <rPh sb="1" eb="5">
      <t>チョウジュミョウカ</t>
    </rPh>
    <rPh sb="35" eb="36">
      <t>トウ</t>
    </rPh>
    <phoneticPr fontId="2"/>
  </si>
  <si>
    <t>　多面的機能支払交付金　支払報告書（申告用）データシート</t>
    <rPh sb="1" eb="4">
      <t>タメンテキ</t>
    </rPh>
    <rPh sb="4" eb="6">
      <t>キノウ</t>
    </rPh>
    <rPh sb="6" eb="8">
      <t>シハラ</t>
    </rPh>
    <phoneticPr fontId="2"/>
  </si>
  <si>
    <t>受領者(構成員)住所</t>
    <rPh sb="0" eb="3">
      <t>ジュリョウシャ</t>
    </rPh>
    <rPh sb="4" eb="7">
      <t>コウセイイン</t>
    </rPh>
    <rPh sb="8" eb="10">
      <t>ジュウショ</t>
    </rPh>
    <phoneticPr fontId="2"/>
  </si>
  <si>
    <t>受領者
(構成員)
氏名</t>
    <rPh sb="0" eb="3">
      <t>ジュリョウシャ</t>
    </rPh>
    <rPh sb="5" eb="8">
      <t>コウセイイン</t>
    </rPh>
    <rPh sb="10" eb="12">
      <t>シメイ</t>
    </rPh>
    <phoneticPr fontId="2"/>
  </si>
  <si>
    <t>資源向上支払交付金
【長寿命化】</t>
    <rPh sb="0" eb="2">
      <t>シゲン</t>
    </rPh>
    <rPh sb="2" eb="4">
      <t>コウジョウ</t>
    </rPh>
    <rPh sb="4" eb="6">
      <t>シハライ</t>
    </rPh>
    <rPh sb="6" eb="9">
      <t>コウフキン</t>
    </rPh>
    <rPh sb="11" eb="15">
      <t>チョウジュミョウカ</t>
    </rPh>
    <phoneticPr fontId="2"/>
  </si>
  <si>
    <t>農地維持支払交付金
資源向上支払交付金 
【共同活動】</t>
    <rPh sb="0" eb="2">
      <t>ノウチ</t>
    </rPh>
    <rPh sb="2" eb="4">
      <t>イジ</t>
    </rPh>
    <rPh sb="4" eb="6">
      <t>シハラ</t>
    </rPh>
    <rPh sb="6" eb="9">
      <t>コウフキン</t>
    </rPh>
    <rPh sb="14" eb="16">
      <t>シハラ</t>
    </rPh>
    <rPh sb="16" eb="19">
      <t>コウフキン</t>
    </rPh>
    <rPh sb="22" eb="24">
      <t>キョウドウ</t>
    </rPh>
    <rPh sb="24" eb="26">
      <t>カツドウ</t>
    </rPh>
    <phoneticPr fontId="2"/>
  </si>
  <si>
    <t>農地維持支払交付金
資源向上支払交付金
【共同活動】</t>
    <rPh sb="0" eb="2">
      <t>ノウチ</t>
    </rPh>
    <rPh sb="2" eb="4">
      <t>イジ</t>
    </rPh>
    <rPh sb="4" eb="6">
      <t>シハラ</t>
    </rPh>
    <rPh sb="6" eb="9">
      <t>コウフキン</t>
    </rPh>
    <rPh sb="14" eb="16">
      <t>シハラ</t>
    </rPh>
    <rPh sb="16" eb="19">
      <t>コウフキン</t>
    </rPh>
    <rPh sb="21" eb="23">
      <t>キョウドウ</t>
    </rPh>
    <rPh sb="23" eb="25">
      <t>カツドウ</t>
    </rPh>
    <phoneticPr fontId="2"/>
  </si>
  <si>
    <t>農地維持支払交付金
資源向上支払交付金
【共同活動】</t>
    <rPh sb="0" eb="2">
      <t>ノウチ</t>
    </rPh>
    <rPh sb="2" eb="4">
      <t>イジ</t>
    </rPh>
    <rPh sb="4" eb="6">
      <t>シハラ</t>
    </rPh>
    <rPh sb="6" eb="9">
      <t>コウフキン</t>
    </rPh>
    <rPh sb="14" eb="16">
      <t>シハラ</t>
    </rPh>
    <rPh sb="16" eb="19">
      <t>コウフキン</t>
    </rPh>
    <rPh sb="20" eb="22">
      <t>キョウドウ</t>
    </rPh>
    <rPh sb="22" eb="24">
      <t>カツドウ</t>
    </rPh>
    <phoneticPr fontId="2"/>
  </si>
  <si>
    <t>農地維持支払交付金
資源向上支払交付金 
【共同活動】</t>
    <rPh sb="0" eb="2">
      <t>ノウチ</t>
    </rPh>
    <rPh sb="2" eb="4">
      <t>イジ</t>
    </rPh>
    <rPh sb="4" eb="6">
      <t>シハラ</t>
    </rPh>
    <rPh sb="6" eb="9">
      <t>コウフキン</t>
    </rPh>
    <rPh sb="14" eb="16">
      <t>シハライ</t>
    </rPh>
    <rPh sb="16" eb="19">
      <t>コウフキン</t>
    </rPh>
    <rPh sb="22" eb="24">
      <t>キョウドウ</t>
    </rPh>
    <rPh sb="24" eb="26">
      <t>カツドウ</t>
    </rPh>
    <phoneticPr fontId="2"/>
  </si>
  <si>
    <t>資源向上支払交付金
【長寿命化】</t>
    <rPh sb="11" eb="15">
      <t>チョウジュミョウカ</t>
    </rPh>
    <phoneticPr fontId="2"/>
  </si>
  <si>
    <t>○○地域多面的機能組合</t>
    <rPh sb="2" eb="4">
      <t>チイキ</t>
    </rPh>
    <rPh sb="4" eb="7">
      <t>タメンテキ</t>
    </rPh>
    <rPh sb="7" eb="9">
      <t>キノウ</t>
    </rPh>
    <rPh sb="9" eb="11">
      <t>クミアイ</t>
    </rPh>
    <phoneticPr fontId="2"/>
  </si>
  <si>
    <t>多面　太郎</t>
    <rPh sb="0" eb="2">
      <t>タメン</t>
    </rPh>
    <rPh sb="3" eb="5">
      <t>タロウ</t>
    </rPh>
    <phoneticPr fontId="2"/>
  </si>
  <si>
    <t>多面　二郎</t>
    <rPh sb="0" eb="2">
      <t>タメン</t>
    </rPh>
    <rPh sb="3" eb="5">
      <t>ジロウ</t>
    </rPh>
    <phoneticPr fontId="2"/>
  </si>
  <si>
    <t>多面　三郎</t>
    <rPh sb="0" eb="2">
      <t>タメン</t>
    </rPh>
    <rPh sb="3" eb="5">
      <t>サブロウ</t>
    </rPh>
    <phoneticPr fontId="2"/>
  </si>
  <si>
    <t>多面　四郎</t>
    <rPh sb="0" eb="2">
      <t>タメン</t>
    </rPh>
    <rPh sb="3" eb="5">
      <t>シロウ</t>
    </rPh>
    <phoneticPr fontId="2"/>
  </si>
  <si>
    <t>農地　守</t>
    <rPh sb="0" eb="2">
      <t>ノウチ</t>
    </rPh>
    <rPh sb="3" eb="4">
      <t>マモル</t>
    </rPh>
    <phoneticPr fontId="2"/>
  </si>
  <si>
    <t>住所</t>
    <rPh sb="0" eb="2">
      <t>ジュウショ</t>
    </rPh>
    <phoneticPr fontId="2"/>
  </si>
  <si>
    <t>項目</t>
    <rPh sb="0" eb="1">
      <t>コウ</t>
    </rPh>
    <rPh sb="1" eb="2">
      <t>メ</t>
    </rPh>
    <phoneticPr fontId="2"/>
  </si>
  <si>
    <t>内訳</t>
    <rPh sb="0" eb="1">
      <t>ウチ</t>
    </rPh>
    <rPh sb="1" eb="2">
      <t>ヤク</t>
    </rPh>
    <phoneticPr fontId="2"/>
  </si>
  <si>
    <t>住所</t>
    <rPh sb="0" eb="1">
      <t>ジュウ</t>
    </rPh>
    <rPh sb="1" eb="2">
      <t>ショ</t>
    </rPh>
    <phoneticPr fontId="2"/>
  </si>
  <si>
    <t>多面　花子</t>
    <rPh sb="0" eb="2">
      <t>タメン</t>
    </rPh>
    <rPh sb="3" eb="5">
      <t>ハナコ</t>
    </rPh>
    <phoneticPr fontId="2"/>
  </si>
  <si>
    <t>多面　一郎</t>
    <rPh sb="0" eb="2">
      <t>タメン</t>
    </rPh>
    <rPh sb="3" eb="5">
      <t>イチロウ</t>
    </rPh>
    <phoneticPr fontId="2"/>
  </si>
  <si>
    <t>氏名</t>
    <rPh sb="0" eb="1">
      <t>シ</t>
    </rPh>
    <rPh sb="1" eb="2">
      <t>メイ</t>
    </rPh>
    <phoneticPr fontId="2"/>
  </si>
  <si>
    <t>（農地維持）農地法面の草刈り、水路の泥上げ、農道の路面維持等の基礎的保全活動等
（共同活動）水路、農道、ため池の軽微な補修や、植栽による景観形成等</t>
    <rPh sb="1" eb="3">
      <t>ノウチ</t>
    </rPh>
    <rPh sb="3" eb="5">
      <t>イジ</t>
    </rPh>
    <rPh sb="6" eb="8">
      <t>ノウチ</t>
    </rPh>
    <rPh sb="8" eb="10">
      <t>ノリメン</t>
    </rPh>
    <rPh sb="11" eb="13">
      <t>クサカリ</t>
    </rPh>
    <rPh sb="15" eb="17">
      <t>スイロ</t>
    </rPh>
    <rPh sb="18" eb="19">
      <t>ドロ</t>
    </rPh>
    <rPh sb="19" eb="20">
      <t>ア</t>
    </rPh>
    <rPh sb="22" eb="24">
      <t>ノウドウ</t>
    </rPh>
    <rPh sb="25" eb="27">
      <t>ロメン</t>
    </rPh>
    <rPh sb="27" eb="29">
      <t>イジ</t>
    </rPh>
    <rPh sb="29" eb="30">
      <t>トウ</t>
    </rPh>
    <rPh sb="31" eb="34">
      <t>キソテキ</t>
    </rPh>
    <rPh sb="34" eb="36">
      <t>ホゼン</t>
    </rPh>
    <rPh sb="36" eb="38">
      <t>カツドウ</t>
    </rPh>
    <rPh sb="38" eb="39">
      <t>トウ</t>
    </rPh>
    <phoneticPr fontId="2"/>
  </si>
  <si>
    <t>※農業経営者の場合は「農業所得の雑収入」に、
　農業経営者以外(農業収入の無い人)の場合は「雑所得」となります。</t>
    <rPh sb="24" eb="26">
      <t>ノウギョウ</t>
    </rPh>
    <rPh sb="32" eb="34">
      <t>ノウギョウ</t>
    </rPh>
    <rPh sb="34" eb="36">
      <t>シュウニュウ</t>
    </rPh>
    <rPh sb="37" eb="38">
      <t>ナ</t>
    </rPh>
    <rPh sb="39" eb="40">
      <t>ヒト</t>
    </rPh>
    <phoneticPr fontId="2"/>
  </si>
  <si>
    <t>一関市○○町○○字○○10番地</t>
    <rPh sb="0" eb="3">
      <t>イチノセキシ</t>
    </rPh>
    <rPh sb="5" eb="6">
      <t>マチ</t>
    </rPh>
    <rPh sb="8" eb="9">
      <t>アザ</t>
    </rPh>
    <rPh sb="13" eb="15">
      <t>バンチ</t>
    </rPh>
    <phoneticPr fontId="2"/>
  </si>
  <si>
    <t>一関市○○町○○字○○20番地</t>
    <rPh sb="0" eb="3">
      <t>イチノセキシ</t>
    </rPh>
    <rPh sb="5" eb="6">
      <t>マチ</t>
    </rPh>
    <rPh sb="8" eb="9">
      <t>アザ</t>
    </rPh>
    <rPh sb="13" eb="15">
      <t>バンチ</t>
    </rPh>
    <phoneticPr fontId="2"/>
  </si>
  <si>
    <t>一関市○○町○○字○○30番地</t>
    <rPh sb="0" eb="3">
      <t>イチノセキシ</t>
    </rPh>
    <rPh sb="5" eb="6">
      <t>マチ</t>
    </rPh>
    <rPh sb="8" eb="9">
      <t>アザ</t>
    </rPh>
    <rPh sb="13" eb="15">
      <t>バンチ</t>
    </rPh>
    <phoneticPr fontId="2"/>
  </si>
  <si>
    <t>一関市○○町○○字○○40番地</t>
    <rPh sb="0" eb="3">
      <t>イチノセキシ</t>
    </rPh>
    <rPh sb="5" eb="6">
      <t>マチ</t>
    </rPh>
    <rPh sb="8" eb="9">
      <t>アザ</t>
    </rPh>
    <rPh sb="13" eb="15">
      <t>バンチ</t>
    </rPh>
    <phoneticPr fontId="2"/>
  </si>
  <si>
    <t>一関市○○町○○字○○50番地</t>
    <rPh sb="0" eb="3">
      <t>イチノセキシ</t>
    </rPh>
    <rPh sb="5" eb="6">
      <t>マチ</t>
    </rPh>
    <rPh sb="8" eb="9">
      <t>アザ</t>
    </rPh>
    <rPh sb="13" eb="15">
      <t>バンチ</t>
    </rPh>
    <phoneticPr fontId="2"/>
  </si>
  <si>
    <t>一関市○○町○○字○○60番地</t>
    <rPh sb="0" eb="3">
      <t>イチノセキシ</t>
    </rPh>
    <rPh sb="5" eb="6">
      <t>マチ</t>
    </rPh>
    <rPh sb="8" eb="9">
      <t>アザ</t>
    </rPh>
    <rPh sb="13" eb="15">
      <t>バンチ</t>
    </rPh>
    <phoneticPr fontId="2"/>
  </si>
  <si>
    <t>一関市○○町○○字○○70番地</t>
    <rPh sb="0" eb="3">
      <t>イチノセキシ</t>
    </rPh>
    <rPh sb="5" eb="6">
      <t>マチ</t>
    </rPh>
    <rPh sb="8" eb="9">
      <t>アザ</t>
    </rPh>
    <rPh sb="13" eb="15">
      <t>バンチ</t>
    </rPh>
    <phoneticPr fontId="2"/>
  </si>
  <si>
    <t>一関市○○町○○字○○80番地</t>
    <rPh sb="0" eb="3">
      <t>イチノセキシ</t>
    </rPh>
    <rPh sb="5" eb="6">
      <t>マチ</t>
    </rPh>
    <rPh sb="8" eb="9">
      <t>アザ</t>
    </rPh>
    <rPh sb="13" eb="15">
      <t>バンチ</t>
    </rPh>
    <phoneticPr fontId="2"/>
  </si>
  <si>
    <t>農地　保</t>
    <rPh sb="0" eb="2">
      <t>ノウチ</t>
    </rPh>
    <rPh sb="3" eb="4">
      <t>タモツ</t>
    </rPh>
    <phoneticPr fontId="2"/>
  </si>
  <si>
    <t>農地維持
支払交付金   
及び
資源向上
支払交付金
【共同活動】</t>
    <rPh sb="0" eb="2">
      <t>ノウチ</t>
    </rPh>
    <rPh sb="2" eb="4">
      <t>イジ</t>
    </rPh>
    <rPh sb="5" eb="7">
      <t>シハライ</t>
    </rPh>
    <rPh sb="7" eb="10">
      <t>コウフキン</t>
    </rPh>
    <rPh sb="14" eb="15">
      <t>オヨ</t>
    </rPh>
    <rPh sb="17" eb="19">
      <t>シゲン</t>
    </rPh>
    <rPh sb="29" eb="31">
      <t>キョウドウ</t>
    </rPh>
    <rPh sb="31" eb="33">
      <t>カツドウ</t>
    </rPh>
    <phoneticPr fontId="2"/>
  </si>
  <si>
    <t>資源向上
支払交付金
【長寿命化】</t>
    <rPh sb="12" eb="16">
      <t>チョウジュミョウカ</t>
    </rPh>
    <phoneticPr fontId="2"/>
  </si>
  <si>
    <t>切りとり線</t>
    <rPh sb="0" eb="1">
      <t>キ</t>
    </rPh>
    <rPh sb="4" eb="5">
      <t>セン</t>
    </rPh>
    <phoneticPr fontId="2"/>
  </si>
  <si>
    <t>多面的機能支払交付金　支払報告書（税申告用）</t>
    <rPh sb="0" eb="3">
      <t>タメンテキ</t>
    </rPh>
    <rPh sb="3" eb="5">
      <t>キノウ</t>
    </rPh>
    <rPh sb="17" eb="18">
      <t>ゼイ</t>
    </rPh>
    <phoneticPr fontId="2"/>
  </si>
  <si>
    <t>この支払報告書は税申告用の資料です。</t>
    <rPh sb="2" eb="4">
      <t>シハライ</t>
    </rPh>
    <rPh sb="4" eb="7">
      <t>ホウコクショ</t>
    </rPh>
    <rPh sb="8" eb="9">
      <t>ゼイ</t>
    </rPh>
    <rPh sb="9" eb="11">
      <t>シンコク</t>
    </rPh>
    <rPh sb="11" eb="12">
      <t>ヨウ</t>
    </rPh>
    <rPh sb="13" eb="15">
      <t>シリョウ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</si>
</sst>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&quot;令和&quot;##&quot;年分&quot;"/>
  </numFmts>
  <fonts count="20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name val="ＭＳ 明朝"/>
      <family val="1"/>
      <charset val="128"/>
    </font>
    <font>
      <b/>
      <sz val="12"/>
      <name val="HG丸ｺﾞｼｯｸM-PRO"/>
      <family val="3"/>
      <charset val="128"/>
    </font>
    <font>
      <b/>
      <sz val="14"/>
      <name val="HG丸ｺﾞｼｯｸM-PRO"/>
      <family val="3"/>
      <charset val="128"/>
    </font>
    <font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8"/>
      <name val="ＭＳ 明朝"/>
      <family val="1"/>
      <charset val="128"/>
    </font>
    <font>
      <b/>
      <sz val="18"/>
      <name val="HG丸ｺﾞｼｯｸM-PRO"/>
      <family val="3"/>
      <charset val="128"/>
    </font>
    <font>
      <sz val="11"/>
      <name val="HG丸ｺﾞｼｯｸM-PRO"/>
      <family val="3"/>
      <charset val="128"/>
    </font>
    <font>
      <sz val="12"/>
      <name val="ＭＳ ゴシック"/>
      <family val="3"/>
      <charset val="128"/>
    </font>
    <font>
      <u/>
      <sz val="9"/>
      <name val="ＭＳ 明朝"/>
      <family val="1"/>
      <charset val="128"/>
    </font>
    <font>
      <sz val="14"/>
      <name val="ＭＳ Ｐゴシック"/>
      <family val="3"/>
      <charset val="128"/>
    </font>
    <font>
      <sz val="14"/>
      <name val="ＭＳ 明朝"/>
      <family val="1"/>
      <charset val="128"/>
    </font>
    <font>
      <sz val="16"/>
      <name val="ＭＳ ゴシック"/>
      <family val="3"/>
      <charset val="128"/>
    </font>
    <font>
      <b/>
      <sz val="18"/>
      <name val="ＭＳ ゴシック"/>
      <family val="3"/>
      <charset val="128"/>
    </font>
    <font>
      <u/>
      <sz val="12"/>
      <name val="ＭＳ 明朝"/>
      <family val="1"/>
      <charset val="128"/>
    </font>
    <font>
      <sz val="6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medium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dotted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dashed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dashed">
        <color auto="1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38" fontId="1" fillId="0" borderId="0" applyFont="0" applyFill="0" applyBorder="0" applyAlignment="0" applyProtection="0"/>
  </cellStyleXfs>
  <cellXfs count="103">
    <xf numFmtId="0" fontId="0" fillId="0" borderId="0" xfId="0"/>
    <xf numFmtId="0" fontId="3" fillId="0" borderId="0" xfId="0" applyFont="1" applyAlignment="1">
      <alignment vertical="center"/>
    </xf>
    <xf numFmtId="38" fontId="0" fillId="0" borderId="0" xfId="1" applyFont="1" applyBorder="1"/>
    <xf numFmtId="38" fontId="0" fillId="0" borderId="0" xfId="1" applyFont="1"/>
    <xf numFmtId="0" fontId="4" fillId="0" borderId="0" xfId="0" applyFont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0" borderId="23" xfId="0" applyBorder="1" applyAlignment="1">
      <alignment vertical="center" shrinkToFit="1"/>
    </xf>
    <xf numFmtId="0" fontId="0" fillId="0" borderId="7" xfId="0" applyBorder="1" applyAlignment="1">
      <alignment vertical="center" shrinkToFit="1"/>
    </xf>
    <xf numFmtId="0" fontId="0" fillId="3" borderId="7" xfId="0" applyFill="1" applyBorder="1" applyAlignment="1">
      <alignment vertical="center"/>
    </xf>
    <xf numFmtId="0" fontId="0" fillId="3" borderId="24" xfId="0" applyFill="1" applyBorder="1" applyAlignment="1">
      <alignment vertical="center" shrinkToFit="1"/>
    </xf>
    <xf numFmtId="0" fontId="0" fillId="0" borderId="25" xfId="0" applyBorder="1" applyAlignment="1">
      <alignment vertical="center" shrinkToFit="1"/>
    </xf>
    <xf numFmtId="0" fontId="0" fillId="0" borderId="19" xfId="0" applyBorder="1" applyAlignment="1">
      <alignment vertical="center" shrinkToFit="1"/>
    </xf>
    <xf numFmtId="0" fontId="0" fillId="0" borderId="0" xfId="0" applyAlignment="1">
      <alignment vertical="center"/>
    </xf>
    <xf numFmtId="0" fontId="8" fillId="0" borderId="0" xfId="0" applyFont="1" applyAlignment="1">
      <alignment horizontal="center" vertical="center"/>
    </xf>
    <xf numFmtId="0" fontId="4" fillId="0" borderId="0" xfId="0" applyFont="1" applyAlignment="1">
      <alignment horizontal="justify" vertical="center"/>
    </xf>
    <xf numFmtId="0" fontId="4" fillId="0" borderId="0" xfId="0" applyFont="1" applyAlignment="1">
      <alignment vertical="center"/>
    </xf>
    <xf numFmtId="38" fontId="4" fillId="0" borderId="0" xfId="1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2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38" fontId="4" fillId="0" borderId="4" xfId="1" applyFont="1" applyBorder="1" applyAlignment="1">
      <alignment horizontal="center" vertical="center"/>
    </xf>
    <xf numFmtId="0" fontId="4" fillId="0" borderId="16" xfId="0" applyFont="1" applyBorder="1" applyAlignment="1">
      <alignment vertical="center"/>
    </xf>
    <xf numFmtId="0" fontId="10" fillId="0" borderId="0" xfId="0" applyFont="1" applyAlignment="1">
      <alignment horizontal="left" vertical="center"/>
    </xf>
    <xf numFmtId="0" fontId="6" fillId="2" borderId="28" xfId="0" applyFont="1" applyFill="1" applyBorder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6" fillId="3" borderId="0" xfId="0" applyFont="1" applyFill="1" applyAlignment="1">
      <alignment horizontal="right" vertical="center"/>
    </xf>
    <xf numFmtId="0" fontId="5" fillId="3" borderId="0" xfId="0" applyFont="1" applyFill="1" applyAlignment="1">
      <alignment vertical="center"/>
    </xf>
    <xf numFmtId="38" fontId="5" fillId="3" borderId="17" xfId="1" applyFont="1" applyFill="1" applyBorder="1" applyAlignment="1">
      <alignment vertical="center"/>
    </xf>
    <xf numFmtId="38" fontId="5" fillId="3" borderId="0" xfId="1" applyFont="1" applyFill="1" applyBorder="1" applyAlignment="1">
      <alignment vertical="center"/>
    </xf>
    <xf numFmtId="0" fontId="7" fillId="3" borderId="18" xfId="0" applyFont="1" applyFill="1" applyBorder="1" applyAlignment="1">
      <alignment horizontal="center" vertical="center"/>
    </xf>
    <xf numFmtId="38" fontId="7" fillId="3" borderId="19" xfId="1" applyFont="1" applyFill="1" applyBorder="1" applyAlignment="1">
      <alignment horizontal="center" vertical="center" wrapText="1"/>
    </xf>
    <xf numFmtId="0" fontId="8" fillId="3" borderId="0" xfId="0" applyFont="1" applyFill="1" applyAlignment="1">
      <alignment vertical="center"/>
    </xf>
    <xf numFmtId="0" fontId="7" fillId="3" borderId="0" xfId="0" applyFont="1" applyFill="1" applyAlignment="1">
      <alignment vertical="center"/>
    </xf>
    <xf numFmtId="0" fontId="7" fillId="3" borderId="22" xfId="0" applyFont="1" applyFill="1" applyBorder="1" applyAlignment="1">
      <alignment vertical="center"/>
    </xf>
    <xf numFmtId="0" fontId="7" fillId="3" borderId="19" xfId="0" applyFont="1" applyFill="1" applyBorder="1" applyAlignment="1">
      <alignment vertical="center"/>
    </xf>
    <xf numFmtId="0" fontId="7" fillId="0" borderId="0" xfId="0" applyFont="1"/>
    <xf numFmtId="0" fontId="12" fillId="0" borderId="3" xfId="0" applyFont="1" applyBorder="1" applyAlignment="1">
      <alignment vertical="center" wrapText="1"/>
    </xf>
    <xf numFmtId="0" fontId="13" fillId="0" borderId="0" xfId="0" applyFont="1" applyAlignment="1">
      <alignment horizontal="right" vertical="top"/>
    </xf>
    <xf numFmtId="38" fontId="7" fillId="3" borderId="32" xfId="1" applyFont="1" applyFill="1" applyBorder="1" applyAlignment="1">
      <alignment horizontal="center" vertical="center"/>
    </xf>
    <xf numFmtId="0" fontId="7" fillId="3" borderId="7" xfId="0" applyFont="1" applyFill="1" applyBorder="1" applyAlignment="1">
      <alignment vertical="center"/>
    </xf>
    <xf numFmtId="0" fontId="6" fillId="3" borderId="29" xfId="0" applyFont="1" applyFill="1" applyBorder="1" applyAlignment="1">
      <alignment vertical="center"/>
    </xf>
    <xf numFmtId="0" fontId="0" fillId="0" borderId="14" xfId="0" applyBorder="1" applyAlignment="1">
      <alignment vertical="center"/>
    </xf>
    <xf numFmtId="0" fontId="12" fillId="0" borderId="35" xfId="0" applyFont="1" applyBorder="1" applyAlignment="1">
      <alignment horizontal="left" vertical="center" wrapText="1"/>
    </xf>
    <xf numFmtId="0" fontId="12" fillId="0" borderId="35" xfId="0" applyFont="1" applyBorder="1" applyAlignment="1">
      <alignment vertical="center" wrapText="1"/>
    </xf>
    <xf numFmtId="38" fontId="14" fillId="0" borderId="7" xfId="1" applyFont="1" applyBorder="1" applyAlignment="1">
      <alignment vertical="center"/>
    </xf>
    <xf numFmtId="38" fontId="14" fillId="0" borderId="24" xfId="1" applyFont="1" applyBorder="1" applyAlignment="1">
      <alignment vertical="center"/>
    </xf>
    <xf numFmtId="38" fontId="14" fillId="3" borderId="26" xfId="1" applyFont="1" applyFill="1" applyBorder="1" applyAlignment="1">
      <alignment vertical="center"/>
    </xf>
    <xf numFmtId="38" fontId="14" fillId="0" borderId="19" xfId="1" applyFont="1" applyBorder="1" applyAlignment="1">
      <alignment vertical="center"/>
    </xf>
    <xf numFmtId="38" fontId="14" fillId="0" borderId="22" xfId="1" applyFont="1" applyBorder="1" applyAlignment="1">
      <alignment vertical="center"/>
    </xf>
    <xf numFmtId="38" fontId="15" fillId="4" borderId="21" xfId="1" applyFont="1" applyFill="1" applyBorder="1" applyAlignment="1">
      <alignment horizontal="right" vertical="center"/>
    </xf>
    <xf numFmtId="38" fontId="15" fillId="4" borderId="20" xfId="1" applyFont="1" applyFill="1" applyBorder="1" applyAlignment="1">
      <alignment horizontal="right" vertical="center"/>
    </xf>
    <xf numFmtId="38" fontId="16" fillId="0" borderId="7" xfId="1" applyFont="1" applyBorder="1" applyAlignment="1">
      <alignment vertical="center"/>
    </xf>
    <xf numFmtId="38" fontId="16" fillId="0" borderId="10" xfId="1" applyFont="1" applyBorder="1" applyAlignment="1">
      <alignment vertical="center"/>
    </xf>
    <xf numFmtId="38" fontId="17" fillId="0" borderId="15" xfId="1" applyFont="1" applyBorder="1" applyAlignment="1">
      <alignment vertical="center"/>
    </xf>
    <xf numFmtId="38" fontId="7" fillId="5" borderId="19" xfId="1" applyFont="1" applyFill="1" applyBorder="1" applyAlignment="1">
      <alignment horizontal="center" vertical="center" wrapText="1"/>
    </xf>
    <xf numFmtId="38" fontId="7" fillId="5" borderId="10" xfId="1" applyFont="1" applyFill="1" applyBorder="1" applyAlignment="1">
      <alignment horizontal="center" vertical="center" wrapText="1"/>
    </xf>
    <xf numFmtId="176" fontId="6" fillId="0" borderId="33" xfId="0" applyNumberFormat="1" applyFont="1" applyBorder="1" applyAlignment="1">
      <alignment horizontal="center" vertical="center" shrinkToFit="1"/>
    </xf>
    <xf numFmtId="0" fontId="7" fillId="6" borderId="19" xfId="0" applyFont="1" applyFill="1" applyBorder="1" applyAlignment="1">
      <alignment vertical="center"/>
    </xf>
    <xf numFmtId="0" fontId="7" fillId="3" borderId="19" xfId="0" applyFont="1" applyFill="1" applyBorder="1" applyAlignment="1">
      <alignment horizontal="center" vertical="center" wrapText="1"/>
    </xf>
    <xf numFmtId="0" fontId="7" fillId="3" borderId="37" xfId="0" applyFont="1" applyFill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0" fontId="7" fillId="3" borderId="18" xfId="0" applyFont="1" applyFill="1" applyBorder="1" applyAlignment="1">
      <alignment horizontal="center" vertical="center" wrapText="1"/>
    </xf>
    <xf numFmtId="0" fontId="7" fillId="0" borderId="36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justify" vertical="center"/>
    </xf>
    <xf numFmtId="38" fontId="4" fillId="0" borderId="16" xfId="1" applyFont="1" applyBorder="1" applyAlignment="1">
      <alignment vertical="center"/>
    </xf>
    <xf numFmtId="0" fontId="4" fillId="0" borderId="16" xfId="0" applyFont="1" applyBorder="1" applyAlignment="1">
      <alignment vertical="center" wrapText="1"/>
    </xf>
    <xf numFmtId="0" fontId="4" fillId="0" borderId="40" xfId="0" applyFont="1" applyBorder="1" applyAlignment="1">
      <alignment vertical="center"/>
    </xf>
    <xf numFmtId="0" fontId="4" fillId="0" borderId="40" xfId="0" applyFont="1" applyBorder="1" applyAlignment="1">
      <alignment horizontal="justify" vertical="center"/>
    </xf>
    <xf numFmtId="38" fontId="4" fillId="0" borderId="40" xfId="1" applyFont="1" applyBorder="1" applyAlignment="1">
      <alignment vertical="center"/>
    </xf>
    <xf numFmtId="0" fontId="4" fillId="0" borderId="40" xfId="0" applyFont="1" applyBorder="1" applyAlignment="1">
      <alignment vertical="center" wrapText="1"/>
    </xf>
    <xf numFmtId="0" fontId="9" fillId="0" borderId="40" xfId="0" applyFont="1" applyBorder="1" applyAlignment="1">
      <alignment horizontal="right" vertical="center"/>
    </xf>
    <xf numFmtId="0" fontId="4" fillId="0" borderId="7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0" fillId="0" borderId="41" xfId="0" applyBorder="1" applyAlignment="1">
      <alignment vertical="center" shrinkToFit="1"/>
    </xf>
    <xf numFmtId="0" fontId="13" fillId="0" borderId="0" xfId="0" applyFont="1" applyAlignment="1">
      <alignment horizontal="right" vertical="center"/>
    </xf>
    <xf numFmtId="0" fontId="18" fillId="0" borderId="0" xfId="0" applyFont="1" applyAlignment="1">
      <alignment vertical="center"/>
    </xf>
    <xf numFmtId="176" fontId="10" fillId="0" borderId="0" xfId="0" applyNumberFormat="1" applyFont="1" applyAlignment="1">
      <alignment horizontal="center" vertical="center"/>
    </xf>
    <xf numFmtId="0" fontId="0" fillId="4" borderId="22" xfId="0" applyFill="1" applyBorder="1" applyAlignment="1">
      <alignment horizontal="right" vertical="center"/>
    </xf>
    <xf numFmtId="0" fontId="0" fillId="4" borderId="31" xfId="0" applyFill="1" applyBorder="1" applyAlignment="1">
      <alignment horizontal="right" vertical="center"/>
    </xf>
    <xf numFmtId="0" fontId="0" fillId="4" borderId="26" xfId="0" applyFill="1" applyBorder="1" applyAlignment="1">
      <alignment horizontal="right" vertical="center"/>
    </xf>
    <xf numFmtId="0" fontId="4" fillId="0" borderId="13" xfId="0" applyFont="1" applyBorder="1" applyAlignment="1">
      <alignment horizontal="center" vertical="center"/>
    </xf>
    <xf numFmtId="0" fontId="4" fillId="0" borderId="14" xfId="0" applyFont="1" applyBorder="1" applyAlignment="1">
      <alignment horizontal="center" vertical="center"/>
    </xf>
    <xf numFmtId="0" fontId="7" fillId="0" borderId="38" xfId="0" applyFont="1" applyBorder="1" applyAlignment="1">
      <alignment horizontal="left" vertical="center" wrapText="1"/>
    </xf>
    <xf numFmtId="0" fontId="7" fillId="0" borderId="39" xfId="0" applyFont="1" applyBorder="1" applyAlignment="1">
      <alignment horizontal="left" vertical="center" wrapText="1"/>
    </xf>
    <xf numFmtId="0" fontId="12" fillId="0" borderId="2" xfId="0" applyFont="1" applyBorder="1" applyAlignment="1">
      <alignment vertical="center" shrinkToFi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7" fillId="0" borderId="8" xfId="0" applyFont="1" applyBorder="1" applyAlignment="1">
      <alignment vertical="center" wrapText="1"/>
    </xf>
    <xf numFmtId="0" fontId="7" fillId="0" borderId="9" xfId="0" applyFont="1" applyBorder="1" applyAlignment="1">
      <alignment vertical="center" wrapText="1"/>
    </xf>
    <xf numFmtId="0" fontId="7" fillId="0" borderId="11" xfId="0" applyFont="1" applyBorder="1" applyAlignment="1">
      <alignment vertical="center" wrapText="1"/>
    </xf>
    <xf numFmtId="0" fontId="7" fillId="0" borderId="12" xfId="0" applyFont="1" applyBorder="1" applyAlignment="1">
      <alignment vertical="center" wrapText="1"/>
    </xf>
    <xf numFmtId="0" fontId="4" fillId="0" borderId="0" xfId="0" applyFont="1" applyAlignment="1">
      <alignment horizontal="left" vertical="center"/>
    </xf>
    <xf numFmtId="0" fontId="12" fillId="0" borderId="2" xfId="0" applyFont="1" applyBorder="1" applyAlignment="1">
      <alignment vertical="center" wrapText="1"/>
    </xf>
    <xf numFmtId="0" fontId="19" fillId="0" borderId="42" xfId="0" applyFont="1" applyBorder="1" applyAlignment="1">
      <alignment horizontal="center"/>
    </xf>
    <xf numFmtId="0" fontId="2" fillId="0" borderId="42" xfId="0" applyFont="1" applyBorder="1" applyAlignment="1">
      <alignment horizontal="center"/>
    </xf>
    <xf numFmtId="0" fontId="12" fillId="0" borderId="34" xfId="0" applyFont="1" applyBorder="1" applyAlignment="1">
      <alignment vertical="center" shrinkToFit="1"/>
    </xf>
    <xf numFmtId="0" fontId="7" fillId="0" borderId="13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7" fillId="0" borderId="23" xfId="0" applyFont="1" applyBorder="1" applyAlignment="1">
      <alignment horizontal="left" vertical="center" wrapText="1"/>
    </xf>
    <xf numFmtId="0" fontId="7" fillId="0" borderId="30" xfId="0" applyFont="1" applyBorder="1" applyAlignment="1">
      <alignment horizontal="left" vertical="center" wrapText="1"/>
    </xf>
    <xf numFmtId="38" fontId="4" fillId="0" borderId="34" xfId="1" applyFont="1" applyBorder="1" applyAlignment="1">
      <alignment horizontal="center" vertical="center"/>
    </xf>
    <xf numFmtId="0" fontId="12" fillId="0" borderId="43" xfId="0" applyFont="1" applyBorder="1" applyAlignment="1">
      <alignment vertical="center" shrinkToFit="1"/>
    </xf>
    <xf numFmtId="0" fontId="12" fillId="0" borderId="43" xfId="0" applyFont="1" applyBorder="1" applyAlignment="1">
      <alignment vertical="center" wrapText="1"/>
    </xf>
  </cellXfs>
  <cellStyles count="2">
    <cellStyle name="桁区切り" xfId="1" builtinId="6"/>
    <cellStyle name="標準" xfId="0" builtinId="0"/>
  </cellStyles>
  <dxfs count="0"/>
  <tableStyles count="0" defaultTableStyle="TableStyleMedium2" defaultPivotStyle="PivotStyleLight16"/>
  <colors>
    <mruColors>
      <color rgb="FFFFFF99"/>
      <color rgb="FFFFCCCC"/>
      <color rgb="FF99FFCC"/>
      <color rgb="FF66FFFF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
<Relationships xmlns="http://schemas.openxmlformats.org/package/2006/relationships">
  <Relationship Id="rId3" Type="http://schemas.openxmlformats.org/officeDocument/2006/relationships/theme" Target="theme/theme1.xml" />
  <Relationship Id="rId2" Type="http://schemas.openxmlformats.org/officeDocument/2006/relationships/worksheet" Target="worksheets/sheet2.xml" />
  <Relationship Id="rId1" Type="http://schemas.openxmlformats.org/officeDocument/2006/relationships/worksheet" Target="worksheets/sheet1.xml" />
  <Relationship Id="rId6" Type="http://schemas.openxmlformats.org/officeDocument/2006/relationships/calcChain" Target="calcChain.xml" />
  <Relationship Id="rId5" Type="http://schemas.openxmlformats.org/officeDocument/2006/relationships/sharedStrings" Target="sharedStrings.xml" />
  <Relationship Id="rId4" Type="http://schemas.openxmlformats.org/officeDocument/2006/relationships/styles" Target="styles.xml" />
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414615</xdr:colOff>
      <xdr:row>0</xdr:row>
      <xdr:rowOff>33619</xdr:rowOff>
    </xdr:from>
    <xdr:to>
      <xdr:col>21</xdr:col>
      <xdr:colOff>134471</xdr:colOff>
      <xdr:row>2</xdr:row>
      <xdr:rowOff>224118</xdr:rowOff>
    </xdr:to>
    <xdr:sp macro="" textlink="">
      <xdr:nvSpPr>
        <xdr:cNvPr id="2" name="角丸四角形吹き出し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2901890" y="33619"/>
          <a:ext cx="7949456" cy="1028699"/>
        </a:xfrm>
        <a:prstGeom prst="wedgeRoundRectCallout">
          <a:avLst>
            <a:gd name="adj1" fmla="val -54081"/>
            <a:gd name="adj2" fmla="val 38307"/>
            <a:gd name="adj3" fmla="val 16667"/>
          </a:avLst>
        </a:prstGeom>
        <a:solidFill>
          <a:srgbClr val="99FF99"/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lIns="72000" tIns="36000" rIns="72000" bIns="36000" rtlCol="0" anchor="ctr"/>
        <a:lstStyle/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HG丸ｺﾞｼｯｸM-PRO" pitchFamily="50" charset="-128"/>
              <a:ea typeface="HG丸ｺﾞｼｯｸM-PRO" pitchFamily="50" charset="-128"/>
            </a:rPr>
            <a:t>①　このデータシートの白色部分のみ直接入力願います。</a:t>
          </a:r>
          <a:endParaRPr kumimoji="1" lang="en-US" altLang="ja-JP" sz="1400">
            <a:solidFill>
              <a:sysClr val="windowText" lastClr="000000"/>
            </a:solidFill>
            <a:latin typeface="HG丸ｺﾞｼｯｸM-PRO" pitchFamily="50" charset="-128"/>
            <a:ea typeface="HG丸ｺﾞｼｯｸM-PRO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HG丸ｺﾞｼｯｸM-PRO" pitchFamily="50" charset="-128"/>
              <a:ea typeface="HG丸ｺﾞｼｯｸM-PRO" pitchFamily="50" charset="-128"/>
            </a:rPr>
            <a:t>②　このシートに入力したデータは「支払報告書（データ反映用）」シートに反映されます。</a:t>
          </a:r>
          <a:endParaRPr kumimoji="1" lang="en-US" altLang="ja-JP" sz="1400">
            <a:solidFill>
              <a:sysClr val="windowText" lastClr="000000"/>
            </a:solidFill>
            <a:latin typeface="HG丸ｺﾞｼｯｸM-PRO" pitchFamily="50" charset="-128"/>
            <a:ea typeface="HG丸ｺﾞｼｯｸM-PRO" pitchFamily="50" charset="-128"/>
          </a:endParaRPr>
        </a:p>
        <a:p>
          <a:pPr algn="l"/>
          <a:r>
            <a:rPr kumimoji="1" lang="ja-JP" altLang="en-US" sz="1400">
              <a:solidFill>
                <a:sysClr val="windowText" lastClr="000000"/>
              </a:solidFill>
              <a:latin typeface="HG丸ｺﾞｼｯｸM-PRO" pitchFamily="50" charset="-128"/>
              <a:ea typeface="HG丸ｺﾞｼｯｸM-PRO" pitchFamily="50" charset="-128"/>
            </a:rPr>
            <a:t>③　作成した支払報告書を切り取って、構成員へ交付してください。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38099</xdr:colOff>
      <xdr:row>4</xdr:row>
      <xdr:rowOff>201706</xdr:rowOff>
    </xdr:from>
    <xdr:to>
      <xdr:col>1</xdr:col>
      <xdr:colOff>739588</xdr:colOff>
      <xdr:row>14</xdr:row>
      <xdr:rowOff>11206</xdr:rowOff>
    </xdr:to>
    <xdr:sp macro="" textlink="">
      <xdr:nvSpPr>
        <xdr:cNvPr id="2" name="AutoShap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>
          <a:spLocks noChangeArrowheads="1"/>
        </xdr:cNvSpPr>
      </xdr:nvSpPr>
      <xdr:spPr bwMode="auto">
        <a:xfrm>
          <a:off x="38099" y="1478056"/>
          <a:ext cx="1511114" cy="3733800"/>
        </a:xfrm>
        <a:prstGeom prst="wedgeRoundRectCallout">
          <a:avLst>
            <a:gd name="adj1" fmla="val -12954"/>
            <a:gd name="adj2" fmla="val -55839"/>
            <a:gd name="adj3" fmla="val 16667"/>
          </a:avLst>
        </a:prstGeom>
        <a:solidFill>
          <a:srgbClr xmlns:mc="http://schemas.openxmlformats.org/markup-compatibility/2006" xmlns:a14="http://schemas.microsoft.com/office/drawing/2010/main" val="CCFFCC" mc:Ignorable="a14" a14:legacySpreadsheetColorIndex="42"/>
        </a:solidFill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miter lim="800000"/>
          <a:headEnd/>
          <a:tailEnd/>
        </a:ln>
      </xdr:spPr>
      <xdr:txBody>
        <a:bodyPr vertOverflow="clip" wrap="square" lIns="36576" tIns="22860" rIns="0" bIns="0" anchor="t" upright="1"/>
        <a:lstStyle/>
        <a:p>
          <a:pPr algn="l" rtl="0">
            <a:lnSpc>
              <a:spcPts val="1600"/>
            </a:lnSpc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データ入力シートに入力したデータが</a:t>
          </a:r>
          <a:r>
            <a:rPr lang="ja-JP" altLang="en-US" sz="1400" b="1" i="0" u="none" strike="noStrike" baseline="0">
              <a:solidFill>
                <a:srgbClr val="FF0000"/>
              </a:solidFill>
              <a:latin typeface="HG丸ｺﾞｼｯｸM-PRO" pitchFamily="50" charset="-128"/>
              <a:ea typeface="HG丸ｺﾞｼｯｸM-PRO" pitchFamily="50" charset="-128"/>
            </a:rPr>
            <a:t>８人分</a:t>
          </a:r>
          <a:r>
            <a:rPr lang="ja-JP" altLang="en-US" sz="14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表示されます。</a:t>
          </a:r>
          <a:r>
            <a:rPr lang="en-US" altLang="ja-JP" sz="1100" b="0" i="0" baseline="0">
              <a:effectLst/>
              <a:latin typeface="HG丸ｺﾞｼｯｸM-PRO" pitchFamily="50" charset="-128"/>
              <a:ea typeface="HG丸ｺﾞｼｯｸM-PRO" pitchFamily="50" charset="-128"/>
              <a:cs typeface="+mn-cs"/>
            </a:rPr>
            <a:t>(</a:t>
          </a:r>
          <a:r>
            <a:rPr lang="ja-JP" altLang="ja-JP" sz="1100" b="0" i="0" baseline="0">
              <a:effectLst/>
              <a:latin typeface="HG丸ｺﾞｼｯｸM-PRO" pitchFamily="50" charset="-128"/>
              <a:ea typeface="HG丸ｺﾞｼｯｸM-PRO" pitchFamily="50" charset="-128"/>
              <a:cs typeface="+mn-cs"/>
            </a:rPr>
            <a:t>１枚４人分</a:t>
          </a:r>
          <a:r>
            <a:rPr lang="en-US" altLang="ja-JP" sz="1100" b="0" i="0" baseline="0">
              <a:effectLst/>
              <a:latin typeface="HG丸ｺﾞｼｯｸM-PRO" pitchFamily="50" charset="-128"/>
              <a:ea typeface="HG丸ｺﾞｼｯｸM-PRO" pitchFamily="50" charset="-128"/>
              <a:cs typeface="+mn-cs"/>
            </a:rPr>
            <a:t>×2</a:t>
          </a:r>
          <a:r>
            <a:rPr lang="ja-JP" altLang="ja-JP" sz="1100" b="0" i="0" baseline="0">
              <a:effectLst/>
              <a:latin typeface="HG丸ｺﾞｼｯｸM-PRO" pitchFamily="50" charset="-128"/>
              <a:ea typeface="HG丸ｺﾞｼｯｸM-PRO" pitchFamily="50" charset="-128"/>
              <a:cs typeface="+mn-cs"/>
            </a:rPr>
            <a:t>枚</a:t>
          </a:r>
          <a:r>
            <a:rPr lang="en-US" altLang="ja-JP" sz="1100" b="0" i="0" baseline="0">
              <a:effectLst/>
              <a:latin typeface="HG丸ｺﾞｼｯｸM-PRO" pitchFamily="50" charset="-128"/>
              <a:ea typeface="HG丸ｺﾞｼｯｸM-PRO" pitchFamily="50" charset="-128"/>
              <a:cs typeface="+mn-cs"/>
            </a:rPr>
            <a:t>)</a:t>
          </a:r>
          <a:endParaRPr lang="ja-JP" altLang="en-US" sz="1100" b="0" i="0" u="none" strike="noStrike" baseline="0">
            <a:solidFill>
              <a:srgbClr val="000000"/>
            </a:solidFill>
            <a:latin typeface="HG丸ｺﾞｼｯｸM-PRO" pitchFamily="50" charset="-128"/>
            <a:ea typeface="HG丸ｺﾞｼｯｸM-PRO" pitchFamily="50" charset="-128"/>
          </a:endParaRPr>
        </a:p>
        <a:p>
          <a:pPr algn="l" rtl="0">
            <a:lnSpc>
              <a:spcPts val="1600"/>
            </a:lnSpc>
            <a:defRPr sz="1000"/>
          </a:pPr>
          <a:r>
            <a:rPr lang="ja-JP" altLang="en-US" sz="14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印刷が終わったら「８」を足した数字を入力し、次の８人分を表示して印刷してください。</a:t>
          </a:r>
        </a:p>
        <a:p>
          <a:pPr algn="l" rtl="0">
            <a:lnSpc>
              <a:spcPts val="1500"/>
            </a:lnSpc>
            <a:defRPr sz="1000"/>
          </a:pPr>
          <a:endParaRPr lang="en-US" altLang="ja-JP" sz="1100" b="0" i="0" u="none" strike="noStrike" baseline="0">
            <a:solidFill>
              <a:srgbClr val="000000"/>
            </a:solidFill>
            <a:latin typeface="HG丸ｺﾞｼｯｸM-PRO" pitchFamily="50" charset="-128"/>
            <a:ea typeface="HG丸ｺﾞｼｯｸM-PRO" pitchFamily="50" charset="-128"/>
          </a:endParaRPr>
        </a:p>
        <a:p>
          <a:pPr algn="l" rtl="0">
            <a:lnSpc>
              <a:spcPts val="15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【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数字の入力例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】</a:t>
          </a:r>
        </a:p>
        <a:p>
          <a:pPr algn="l" rtl="0">
            <a:lnSpc>
              <a:spcPts val="15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１⇒９⇒１７⇒２５</a:t>
          </a:r>
          <a:endParaRPr lang="en-US" altLang="ja-JP" sz="1100" b="0" i="0" u="none" strike="noStrike" baseline="0">
            <a:solidFill>
              <a:srgbClr val="000000"/>
            </a:solidFill>
            <a:latin typeface="HG丸ｺﾞｼｯｸM-PRO" pitchFamily="50" charset="-128"/>
            <a:ea typeface="HG丸ｺﾞｼｯｸM-PRO" pitchFamily="50" charset="-128"/>
          </a:endParaRPr>
        </a:p>
        <a:p>
          <a:pPr algn="l" rtl="0">
            <a:lnSpc>
              <a:spcPts val="15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⇒３３⇒４１⇒４９</a:t>
          </a:r>
          <a:endParaRPr lang="en-US" altLang="ja-JP" sz="1100" b="0" i="0" u="none" strike="noStrike" baseline="0">
            <a:solidFill>
              <a:srgbClr val="000000"/>
            </a:solidFill>
            <a:latin typeface="HG丸ｺﾞｼｯｸM-PRO" pitchFamily="50" charset="-128"/>
            <a:ea typeface="HG丸ｺﾞｼｯｸM-PRO" pitchFamily="50" charset="-128"/>
          </a:endParaRPr>
        </a:p>
        <a:p>
          <a:pPr algn="l" rtl="0">
            <a:lnSpc>
              <a:spcPts val="15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⇒５７⇒６５⇒７３</a:t>
          </a:r>
          <a:endParaRPr lang="en-US" altLang="ja-JP" sz="1100" b="0" i="0" u="none" strike="noStrike" baseline="0">
            <a:solidFill>
              <a:srgbClr val="000000"/>
            </a:solidFill>
            <a:latin typeface="HG丸ｺﾞｼｯｸM-PRO" pitchFamily="50" charset="-128"/>
            <a:ea typeface="HG丸ｺﾞｼｯｸM-PRO" pitchFamily="50" charset="-128"/>
          </a:endParaRPr>
        </a:p>
        <a:p>
          <a:pPr algn="l" rtl="0">
            <a:lnSpc>
              <a:spcPts val="15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HG丸ｺﾞｼｯｸM-PRO" pitchFamily="50" charset="-128"/>
              <a:ea typeface="HG丸ｺﾞｼｯｸM-PRO" pitchFamily="50" charset="-128"/>
            </a:rPr>
            <a:t>⇒８１⇒８９･･･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1.xml" />
</Relationships>
</file>

<file path=xl/worksheets/_rels/sheet2.xml.rels>&#65279;<?xml version="1.0" encoding="utf-8" standalone="yes"?>
<Relationships xmlns="http://schemas.openxmlformats.org/package/2006/relationships">
  <Relationship Id="rId2" Type="http://schemas.openxmlformats.org/officeDocument/2006/relationships/drawing" Target="../drawings/drawing2.xml" />
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203"/>
  <sheetViews>
    <sheetView view="pageBreakPreview" zoomScale="85" zoomScaleNormal="85" zoomScaleSheetLayoutView="85" workbookViewId="0">
      <pane xSplit="4" ySplit="3" topLeftCell="E4" activePane="bottomRight" state="frozen"/>
      <selection activeCell="I8" sqref="I8"/>
      <selection pane="topRight" activeCell="I8" sqref="I8"/>
      <selection pane="bottomLeft" activeCell="I8" sqref="I8"/>
      <selection pane="bottomRight" activeCell="H15" sqref="H15"/>
    </sheetView>
  </sheetViews>
  <sheetFormatPr defaultRowHeight="13.5" x14ac:dyDescent="0.15"/>
  <cols>
    <col min="1" max="1" width="3.625" style="35" customWidth="1"/>
    <col min="2" max="2" width="2.375" style="35" customWidth="1"/>
    <col min="3" max="3" width="24.625" customWidth="1"/>
    <col min="4" max="4" width="12.625" customWidth="1"/>
    <col min="5" max="5" width="36.625" customWidth="1"/>
    <col min="6" max="6" width="10.25" bestFit="1" customWidth="1"/>
    <col min="7" max="7" width="13.875" style="3" bestFit="1" customWidth="1"/>
    <col min="8" max="8" width="11.625" style="3" bestFit="1" customWidth="1"/>
    <col min="9" max="9" width="12.625" style="3" customWidth="1"/>
  </cols>
  <sheetData>
    <row r="1" spans="1:12" s="1" customFormat="1" ht="24" customHeight="1" x14ac:dyDescent="0.15">
      <c r="A1" s="31"/>
      <c r="B1" s="31"/>
      <c r="C1" s="25"/>
      <c r="D1" s="56">
        <v>7</v>
      </c>
      <c r="E1" s="40" t="s">
        <v>13</v>
      </c>
      <c r="F1" s="26"/>
      <c r="G1" s="27"/>
      <c r="H1" s="28"/>
      <c r="I1" s="28"/>
    </row>
    <row r="2" spans="1:12" s="12" customFormat="1" ht="81" x14ac:dyDescent="0.15">
      <c r="A2" s="32"/>
      <c r="B2" s="58"/>
      <c r="C2" s="29" t="s">
        <v>5</v>
      </c>
      <c r="D2" s="59" t="s">
        <v>2</v>
      </c>
      <c r="E2" s="60" t="s">
        <v>14</v>
      </c>
      <c r="F2" s="61" t="s">
        <v>15</v>
      </c>
      <c r="G2" s="30" t="s">
        <v>46</v>
      </c>
      <c r="H2" s="30" t="s">
        <v>47</v>
      </c>
      <c r="I2" s="38" t="s">
        <v>6</v>
      </c>
    </row>
    <row r="3" spans="1:12" s="12" customFormat="1" ht="24" customHeight="1" thickBot="1" x14ac:dyDescent="0.2">
      <c r="A3" s="32"/>
      <c r="B3" s="77" t="s">
        <v>7</v>
      </c>
      <c r="C3" s="78"/>
      <c r="D3" s="78"/>
      <c r="E3" s="78"/>
      <c r="F3" s="79"/>
      <c r="G3" s="49">
        <f>SUM(G4:G203)</f>
        <v>520000</v>
      </c>
      <c r="H3" s="49">
        <f>SUM(H4:H203)</f>
        <v>220000</v>
      </c>
      <c r="I3" s="50">
        <f>SUM(I4:I203)</f>
        <v>740000</v>
      </c>
    </row>
    <row r="4" spans="1:12" ht="21" customHeight="1" thickBot="1" x14ac:dyDescent="0.2">
      <c r="A4" s="33">
        <v>1</v>
      </c>
      <c r="B4" s="57"/>
      <c r="C4" s="41" t="s">
        <v>22</v>
      </c>
      <c r="D4" s="6" t="s">
        <v>23</v>
      </c>
      <c r="E4" s="10" t="s">
        <v>37</v>
      </c>
      <c r="F4" s="7" t="s">
        <v>23</v>
      </c>
      <c r="G4" s="44">
        <v>30000</v>
      </c>
      <c r="H4" s="45">
        <v>10000</v>
      </c>
      <c r="I4" s="46">
        <f t="shared" ref="I4:I35" si="0">SUM(G4:H4)</f>
        <v>40000</v>
      </c>
    </row>
    <row r="5" spans="1:12" ht="21" customHeight="1" x14ac:dyDescent="0.15">
      <c r="A5" s="34">
        <v>2</v>
      </c>
      <c r="B5" s="39"/>
      <c r="C5" s="8" t="str">
        <f>IF($C$4=0," ",$C$4)</f>
        <v>○○地域多面的機能組合</v>
      </c>
      <c r="D5" s="9" t="str">
        <f>IF($D$4=0," ",$D$4)</f>
        <v>多面　太郎</v>
      </c>
      <c r="E5" s="73" t="s">
        <v>38</v>
      </c>
      <c r="F5" s="11" t="s">
        <v>33</v>
      </c>
      <c r="G5" s="47">
        <v>40000</v>
      </c>
      <c r="H5" s="48">
        <v>15000</v>
      </c>
      <c r="I5" s="46">
        <f t="shared" si="0"/>
        <v>55000</v>
      </c>
    </row>
    <row r="6" spans="1:12" ht="21" customHeight="1" x14ac:dyDescent="0.15">
      <c r="A6" s="34">
        <v>3</v>
      </c>
      <c r="B6" s="39"/>
      <c r="C6" s="8" t="str">
        <f>IF($C$4=0," ",$C$4)</f>
        <v>○○地域多面的機能組合</v>
      </c>
      <c r="D6" s="9" t="str">
        <f t="shared" ref="D6:D69" si="1">IF($D$4=0," ",$D$4)</f>
        <v>多面　太郎</v>
      </c>
      <c r="E6" s="73" t="s">
        <v>39</v>
      </c>
      <c r="F6" s="11" t="s">
        <v>24</v>
      </c>
      <c r="G6" s="47">
        <v>50000</v>
      </c>
      <c r="H6" s="48">
        <v>20000</v>
      </c>
      <c r="I6" s="46">
        <f t="shared" si="0"/>
        <v>70000</v>
      </c>
    </row>
    <row r="7" spans="1:12" ht="21" customHeight="1" x14ac:dyDescent="0.15">
      <c r="A7" s="34">
        <v>4</v>
      </c>
      <c r="B7" s="39"/>
      <c r="C7" s="8" t="str">
        <f t="shared" ref="C7:C70" si="2">IF($C$4=0," ",$C$4)</f>
        <v>○○地域多面的機能組合</v>
      </c>
      <c r="D7" s="9" t="str">
        <f t="shared" si="1"/>
        <v>多面　太郎</v>
      </c>
      <c r="E7" s="73" t="s">
        <v>40</v>
      </c>
      <c r="F7" s="11" t="s">
        <v>25</v>
      </c>
      <c r="G7" s="47">
        <v>60000</v>
      </c>
      <c r="H7" s="48">
        <v>25000</v>
      </c>
      <c r="I7" s="46">
        <f t="shared" si="0"/>
        <v>85000</v>
      </c>
    </row>
    <row r="8" spans="1:12" ht="21" customHeight="1" x14ac:dyDescent="0.15">
      <c r="A8" s="34">
        <v>5</v>
      </c>
      <c r="B8" s="39"/>
      <c r="C8" s="8" t="str">
        <f t="shared" si="2"/>
        <v>○○地域多面的機能組合</v>
      </c>
      <c r="D8" s="9" t="str">
        <f t="shared" si="1"/>
        <v>多面　太郎</v>
      </c>
      <c r="E8" s="73" t="s">
        <v>41</v>
      </c>
      <c r="F8" s="11" t="s">
        <v>26</v>
      </c>
      <c r="G8" s="47">
        <v>70000</v>
      </c>
      <c r="H8" s="48">
        <v>30000</v>
      </c>
      <c r="I8" s="46">
        <f t="shared" si="0"/>
        <v>100000</v>
      </c>
    </row>
    <row r="9" spans="1:12" ht="21" customHeight="1" x14ac:dyDescent="0.15">
      <c r="A9" s="34">
        <v>6</v>
      </c>
      <c r="B9" s="39"/>
      <c r="C9" s="8" t="str">
        <f t="shared" si="2"/>
        <v>○○地域多面的機能組合</v>
      </c>
      <c r="D9" s="9" t="str">
        <f t="shared" si="1"/>
        <v>多面　太郎</v>
      </c>
      <c r="E9" s="73" t="s">
        <v>42</v>
      </c>
      <c r="F9" s="11" t="s">
        <v>32</v>
      </c>
      <c r="G9" s="47">
        <v>80000</v>
      </c>
      <c r="H9" s="48">
        <v>35000</v>
      </c>
      <c r="I9" s="46">
        <f t="shared" si="0"/>
        <v>115000</v>
      </c>
    </row>
    <row r="10" spans="1:12" ht="21" customHeight="1" x14ac:dyDescent="0.15">
      <c r="A10" s="34">
        <v>7</v>
      </c>
      <c r="B10" s="39"/>
      <c r="C10" s="8" t="str">
        <f t="shared" si="2"/>
        <v>○○地域多面的機能組合</v>
      </c>
      <c r="D10" s="9" t="str">
        <f t="shared" si="1"/>
        <v>多面　太郎</v>
      </c>
      <c r="E10" s="73" t="s">
        <v>43</v>
      </c>
      <c r="F10" s="11" t="s">
        <v>27</v>
      </c>
      <c r="G10" s="47">
        <v>90000</v>
      </c>
      <c r="H10" s="48">
        <v>40000</v>
      </c>
      <c r="I10" s="46">
        <f t="shared" si="0"/>
        <v>130000</v>
      </c>
    </row>
    <row r="11" spans="1:12" ht="21" customHeight="1" x14ac:dyDescent="0.15">
      <c r="A11" s="34">
        <v>8</v>
      </c>
      <c r="B11" s="39"/>
      <c r="C11" s="8" t="str">
        <f t="shared" si="2"/>
        <v>○○地域多面的機能組合</v>
      </c>
      <c r="D11" s="9" t="str">
        <f t="shared" si="1"/>
        <v>多面　太郎</v>
      </c>
      <c r="E11" s="73" t="s">
        <v>44</v>
      </c>
      <c r="F11" s="11" t="s">
        <v>45</v>
      </c>
      <c r="G11" s="47">
        <v>100000</v>
      </c>
      <c r="H11" s="48">
        <v>45000</v>
      </c>
      <c r="I11" s="46">
        <f t="shared" si="0"/>
        <v>145000</v>
      </c>
    </row>
    <row r="12" spans="1:12" ht="21" customHeight="1" x14ac:dyDescent="0.15">
      <c r="A12" s="34">
        <v>9</v>
      </c>
      <c r="B12" s="39"/>
      <c r="C12" s="8" t="str">
        <f t="shared" si="2"/>
        <v>○○地域多面的機能組合</v>
      </c>
      <c r="D12" s="9" t="str">
        <f t="shared" si="1"/>
        <v>多面　太郎</v>
      </c>
      <c r="E12" s="73"/>
      <c r="F12" s="11"/>
      <c r="G12" s="47"/>
      <c r="H12" s="48"/>
      <c r="I12" s="46">
        <f t="shared" si="0"/>
        <v>0</v>
      </c>
    </row>
    <row r="13" spans="1:12" ht="21" customHeight="1" x14ac:dyDescent="0.15">
      <c r="A13" s="34">
        <v>10</v>
      </c>
      <c r="B13" s="39"/>
      <c r="C13" s="8" t="str">
        <f t="shared" si="2"/>
        <v>○○地域多面的機能組合</v>
      </c>
      <c r="D13" s="9" t="str">
        <f t="shared" si="1"/>
        <v>多面　太郎</v>
      </c>
      <c r="E13" s="73"/>
      <c r="F13" s="11"/>
      <c r="G13" s="47"/>
      <c r="H13" s="48"/>
      <c r="I13" s="46">
        <f t="shared" si="0"/>
        <v>0</v>
      </c>
      <c r="K13" s="2"/>
      <c r="L13" s="2"/>
    </row>
    <row r="14" spans="1:12" ht="21" customHeight="1" x14ac:dyDescent="0.15">
      <c r="A14" s="34">
        <v>11</v>
      </c>
      <c r="B14" s="39"/>
      <c r="C14" s="8" t="str">
        <f t="shared" si="2"/>
        <v>○○地域多面的機能組合</v>
      </c>
      <c r="D14" s="9" t="str">
        <f t="shared" si="1"/>
        <v>多面　太郎</v>
      </c>
      <c r="E14" s="10"/>
      <c r="F14" s="11"/>
      <c r="G14" s="47"/>
      <c r="H14" s="48"/>
      <c r="I14" s="46">
        <f t="shared" si="0"/>
        <v>0</v>
      </c>
      <c r="K14" s="2"/>
      <c r="L14" s="2"/>
    </row>
    <row r="15" spans="1:12" ht="21" customHeight="1" x14ac:dyDescent="0.15">
      <c r="A15" s="34">
        <v>12</v>
      </c>
      <c r="B15" s="39"/>
      <c r="C15" s="8" t="str">
        <f t="shared" si="2"/>
        <v>○○地域多面的機能組合</v>
      </c>
      <c r="D15" s="9" t="str">
        <f t="shared" si="1"/>
        <v>多面　太郎</v>
      </c>
      <c r="E15" s="10"/>
      <c r="F15" s="11"/>
      <c r="G15" s="47"/>
      <c r="H15" s="48"/>
      <c r="I15" s="46">
        <f t="shared" si="0"/>
        <v>0</v>
      </c>
      <c r="K15" s="2"/>
      <c r="L15" s="2"/>
    </row>
    <row r="16" spans="1:12" ht="21" customHeight="1" x14ac:dyDescent="0.15">
      <c r="A16" s="34">
        <v>13</v>
      </c>
      <c r="B16" s="39"/>
      <c r="C16" s="8" t="str">
        <f t="shared" si="2"/>
        <v>○○地域多面的機能組合</v>
      </c>
      <c r="D16" s="9" t="str">
        <f t="shared" si="1"/>
        <v>多面　太郎</v>
      </c>
      <c r="E16" s="10"/>
      <c r="F16" s="11"/>
      <c r="G16" s="47"/>
      <c r="H16" s="48"/>
      <c r="I16" s="46">
        <f t="shared" si="0"/>
        <v>0</v>
      </c>
      <c r="K16" s="2"/>
      <c r="L16" s="2"/>
    </row>
    <row r="17" spans="1:12" ht="21" customHeight="1" x14ac:dyDescent="0.15">
      <c r="A17" s="34">
        <v>14</v>
      </c>
      <c r="B17" s="39"/>
      <c r="C17" s="8" t="str">
        <f t="shared" si="2"/>
        <v>○○地域多面的機能組合</v>
      </c>
      <c r="D17" s="9" t="str">
        <f t="shared" si="1"/>
        <v>多面　太郎</v>
      </c>
      <c r="E17" s="10"/>
      <c r="F17" s="11"/>
      <c r="G17" s="47"/>
      <c r="H17" s="48"/>
      <c r="I17" s="46">
        <f t="shared" si="0"/>
        <v>0</v>
      </c>
      <c r="K17" s="2"/>
      <c r="L17" s="2"/>
    </row>
    <row r="18" spans="1:12" ht="21" customHeight="1" x14ac:dyDescent="0.15">
      <c r="A18" s="34">
        <v>15</v>
      </c>
      <c r="B18" s="39"/>
      <c r="C18" s="8" t="str">
        <f t="shared" si="2"/>
        <v>○○地域多面的機能組合</v>
      </c>
      <c r="D18" s="9" t="str">
        <f t="shared" si="1"/>
        <v>多面　太郎</v>
      </c>
      <c r="E18" s="10"/>
      <c r="F18" s="11"/>
      <c r="G18" s="47"/>
      <c r="H18" s="48"/>
      <c r="I18" s="46">
        <f t="shared" si="0"/>
        <v>0</v>
      </c>
      <c r="K18" s="2"/>
      <c r="L18" s="2"/>
    </row>
    <row r="19" spans="1:12" ht="21" customHeight="1" x14ac:dyDescent="0.15">
      <c r="A19" s="34">
        <v>16</v>
      </c>
      <c r="B19" s="39"/>
      <c r="C19" s="8" t="str">
        <f t="shared" si="2"/>
        <v>○○地域多面的機能組合</v>
      </c>
      <c r="D19" s="9" t="str">
        <f t="shared" si="1"/>
        <v>多面　太郎</v>
      </c>
      <c r="E19" s="10"/>
      <c r="F19" s="11"/>
      <c r="G19" s="47"/>
      <c r="H19" s="48"/>
      <c r="I19" s="46">
        <f t="shared" si="0"/>
        <v>0</v>
      </c>
      <c r="K19" s="2"/>
      <c r="L19" s="2"/>
    </row>
    <row r="20" spans="1:12" ht="21" customHeight="1" x14ac:dyDescent="0.15">
      <c r="A20" s="34">
        <v>17</v>
      </c>
      <c r="B20" s="39"/>
      <c r="C20" s="8" t="str">
        <f t="shared" si="2"/>
        <v>○○地域多面的機能組合</v>
      </c>
      <c r="D20" s="9" t="str">
        <f t="shared" si="1"/>
        <v>多面　太郎</v>
      </c>
      <c r="E20" s="10"/>
      <c r="F20" s="11"/>
      <c r="G20" s="47"/>
      <c r="H20" s="48"/>
      <c r="I20" s="46">
        <f t="shared" si="0"/>
        <v>0</v>
      </c>
      <c r="K20" s="2"/>
      <c r="L20" s="2"/>
    </row>
    <row r="21" spans="1:12" ht="21" customHeight="1" x14ac:dyDescent="0.15">
      <c r="A21" s="34">
        <v>18</v>
      </c>
      <c r="B21" s="39"/>
      <c r="C21" s="8" t="str">
        <f t="shared" si="2"/>
        <v>○○地域多面的機能組合</v>
      </c>
      <c r="D21" s="9" t="str">
        <f t="shared" si="1"/>
        <v>多面　太郎</v>
      </c>
      <c r="E21" s="10"/>
      <c r="F21" s="11"/>
      <c r="G21" s="47"/>
      <c r="H21" s="48"/>
      <c r="I21" s="46">
        <f t="shared" si="0"/>
        <v>0</v>
      </c>
      <c r="K21" s="2"/>
      <c r="L21" s="2"/>
    </row>
    <row r="22" spans="1:12" ht="21" customHeight="1" x14ac:dyDescent="0.15">
      <c r="A22" s="34">
        <v>19</v>
      </c>
      <c r="B22" s="39"/>
      <c r="C22" s="8" t="str">
        <f t="shared" si="2"/>
        <v>○○地域多面的機能組合</v>
      </c>
      <c r="D22" s="9" t="str">
        <f t="shared" si="1"/>
        <v>多面　太郎</v>
      </c>
      <c r="E22" s="10"/>
      <c r="F22" s="11"/>
      <c r="G22" s="47"/>
      <c r="H22" s="48"/>
      <c r="I22" s="46">
        <f t="shared" si="0"/>
        <v>0</v>
      </c>
      <c r="K22" s="2"/>
      <c r="L22" s="2"/>
    </row>
    <row r="23" spans="1:12" ht="21" customHeight="1" x14ac:dyDescent="0.15">
      <c r="A23" s="34">
        <v>20</v>
      </c>
      <c r="B23" s="39"/>
      <c r="C23" s="8" t="str">
        <f t="shared" si="2"/>
        <v>○○地域多面的機能組合</v>
      </c>
      <c r="D23" s="9" t="str">
        <f t="shared" si="1"/>
        <v>多面　太郎</v>
      </c>
      <c r="E23" s="10"/>
      <c r="F23" s="11"/>
      <c r="G23" s="47"/>
      <c r="H23" s="48"/>
      <c r="I23" s="46">
        <f t="shared" si="0"/>
        <v>0</v>
      </c>
      <c r="K23" s="2"/>
      <c r="L23" s="2"/>
    </row>
    <row r="24" spans="1:12" ht="21" customHeight="1" x14ac:dyDescent="0.15">
      <c r="A24" s="34">
        <v>21</v>
      </c>
      <c r="B24" s="39"/>
      <c r="C24" s="8" t="str">
        <f t="shared" si="2"/>
        <v>○○地域多面的機能組合</v>
      </c>
      <c r="D24" s="9" t="str">
        <f t="shared" si="1"/>
        <v>多面　太郎</v>
      </c>
      <c r="E24" s="10"/>
      <c r="F24" s="11"/>
      <c r="G24" s="47"/>
      <c r="H24" s="48"/>
      <c r="I24" s="46">
        <f t="shared" si="0"/>
        <v>0</v>
      </c>
      <c r="K24" s="2"/>
      <c r="L24" s="2"/>
    </row>
    <row r="25" spans="1:12" ht="21" customHeight="1" x14ac:dyDescent="0.15">
      <c r="A25" s="34">
        <v>22</v>
      </c>
      <c r="B25" s="39"/>
      <c r="C25" s="8" t="str">
        <f t="shared" si="2"/>
        <v>○○地域多面的機能組合</v>
      </c>
      <c r="D25" s="9" t="str">
        <f t="shared" si="1"/>
        <v>多面　太郎</v>
      </c>
      <c r="E25" s="10"/>
      <c r="F25" s="11"/>
      <c r="G25" s="47"/>
      <c r="H25" s="48"/>
      <c r="I25" s="46">
        <f t="shared" si="0"/>
        <v>0</v>
      </c>
    </row>
    <row r="26" spans="1:12" ht="21" customHeight="1" x14ac:dyDescent="0.15">
      <c r="A26" s="34">
        <v>23</v>
      </c>
      <c r="B26" s="39"/>
      <c r="C26" s="8" t="str">
        <f t="shared" si="2"/>
        <v>○○地域多面的機能組合</v>
      </c>
      <c r="D26" s="9" t="str">
        <f t="shared" si="1"/>
        <v>多面　太郎</v>
      </c>
      <c r="E26" s="10"/>
      <c r="F26" s="11"/>
      <c r="G26" s="47"/>
      <c r="H26" s="48"/>
      <c r="I26" s="46">
        <f t="shared" si="0"/>
        <v>0</v>
      </c>
    </row>
    <row r="27" spans="1:12" ht="21" customHeight="1" x14ac:dyDescent="0.15">
      <c r="A27" s="34">
        <v>24</v>
      </c>
      <c r="B27" s="39"/>
      <c r="C27" s="8" t="str">
        <f t="shared" si="2"/>
        <v>○○地域多面的機能組合</v>
      </c>
      <c r="D27" s="9" t="str">
        <f t="shared" si="1"/>
        <v>多面　太郎</v>
      </c>
      <c r="E27" s="10"/>
      <c r="F27" s="11"/>
      <c r="G27" s="47"/>
      <c r="H27" s="48"/>
      <c r="I27" s="46">
        <f t="shared" si="0"/>
        <v>0</v>
      </c>
    </row>
    <row r="28" spans="1:12" ht="21" customHeight="1" x14ac:dyDescent="0.15">
      <c r="A28" s="34">
        <v>25</v>
      </c>
      <c r="B28" s="39"/>
      <c r="C28" s="8" t="str">
        <f t="shared" si="2"/>
        <v>○○地域多面的機能組合</v>
      </c>
      <c r="D28" s="9" t="str">
        <f t="shared" si="1"/>
        <v>多面　太郎</v>
      </c>
      <c r="E28" s="10"/>
      <c r="F28" s="11"/>
      <c r="G28" s="47"/>
      <c r="H28" s="48"/>
      <c r="I28" s="46">
        <f t="shared" si="0"/>
        <v>0</v>
      </c>
    </row>
    <row r="29" spans="1:12" ht="21" customHeight="1" x14ac:dyDescent="0.15">
      <c r="A29" s="34">
        <v>26</v>
      </c>
      <c r="B29" s="39"/>
      <c r="C29" s="8" t="str">
        <f t="shared" si="2"/>
        <v>○○地域多面的機能組合</v>
      </c>
      <c r="D29" s="9" t="str">
        <f t="shared" si="1"/>
        <v>多面　太郎</v>
      </c>
      <c r="E29" s="10"/>
      <c r="F29" s="11"/>
      <c r="G29" s="47"/>
      <c r="H29" s="48"/>
      <c r="I29" s="46">
        <f t="shared" si="0"/>
        <v>0</v>
      </c>
    </row>
    <row r="30" spans="1:12" ht="21" customHeight="1" x14ac:dyDescent="0.15">
      <c r="A30" s="34">
        <v>27</v>
      </c>
      <c r="B30" s="39"/>
      <c r="C30" s="8" t="str">
        <f t="shared" si="2"/>
        <v>○○地域多面的機能組合</v>
      </c>
      <c r="D30" s="9" t="str">
        <f t="shared" si="1"/>
        <v>多面　太郎</v>
      </c>
      <c r="E30" s="10"/>
      <c r="F30" s="11"/>
      <c r="G30" s="47"/>
      <c r="H30" s="48"/>
      <c r="I30" s="46">
        <f t="shared" si="0"/>
        <v>0</v>
      </c>
    </row>
    <row r="31" spans="1:12" ht="21" customHeight="1" x14ac:dyDescent="0.15">
      <c r="A31" s="34">
        <v>28</v>
      </c>
      <c r="B31" s="39"/>
      <c r="C31" s="8" t="str">
        <f t="shared" si="2"/>
        <v>○○地域多面的機能組合</v>
      </c>
      <c r="D31" s="9" t="str">
        <f t="shared" si="1"/>
        <v>多面　太郎</v>
      </c>
      <c r="E31" s="10"/>
      <c r="F31" s="11"/>
      <c r="G31" s="47"/>
      <c r="H31" s="48"/>
      <c r="I31" s="46">
        <f t="shared" si="0"/>
        <v>0</v>
      </c>
    </row>
    <row r="32" spans="1:12" ht="21" customHeight="1" x14ac:dyDescent="0.15">
      <c r="A32" s="34">
        <v>29</v>
      </c>
      <c r="B32" s="39"/>
      <c r="C32" s="8" t="str">
        <f t="shared" si="2"/>
        <v>○○地域多面的機能組合</v>
      </c>
      <c r="D32" s="9" t="str">
        <f t="shared" si="1"/>
        <v>多面　太郎</v>
      </c>
      <c r="E32" s="10"/>
      <c r="F32" s="11"/>
      <c r="G32" s="47"/>
      <c r="H32" s="48"/>
      <c r="I32" s="46">
        <f t="shared" si="0"/>
        <v>0</v>
      </c>
    </row>
    <row r="33" spans="1:9" ht="21" customHeight="1" x14ac:dyDescent="0.15">
      <c r="A33" s="34">
        <v>30</v>
      </c>
      <c r="B33" s="39"/>
      <c r="C33" s="8" t="str">
        <f t="shared" si="2"/>
        <v>○○地域多面的機能組合</v>
      </c>
      <c r="D33" s="9" t="str">
        <f t="shared" si="1"/>
        <v>多面　太郎</v>
      </c>
      <c r="E33" s="10"/>
      <c r="F33" s="11"/>
      <c r="G33" s="47"/>
      <c r="H33" s="48"/>
      <c r="I33" s="46">
        <f t="shared" si="0"/>
        <v>0</v>
      </c>
    </row>
    <row r="34" spans="1:9" ht="21" customHeight="1" x14ac:dyDescent="0.15">
      <c r="A34" s="34">
        <v>31</v>
      </c>
      <c r="B34" s="39"/>
      <c r="C34" s="8" t="str">
        <f t="shared" si="2"/>
        <v>○○地域多面的機能組合</v>
      </c>
      <c r="D34" s="9" t="str">
        <f t="shared" si="1"/>
        <v>多面　太郎</v>
      </c>
      <c r="E34" s="10"/>
      <c r="F34" s="11"/>
      <c r="G34" s="47"/>
      <c r="H34" s="48"/>
      <c r="I34" s="46">
        <f t="shared" si="0"/>
        <v>0</v>
      </c>
    </row>
    <row r="35" spans="1:9" ht="21" customHeight="1" x14ac:dyDescent="0.15">
      <c r="A35" s="34">
        <v>32</v>
      </c>
      <c r="B35" s="39"/>
      <c r="C35" s="8" t="str">
        <f t="shared" si="2"/>
        <v>○○地域多面的機能組合</v>
      </c>
      <c r="D35" s="9" t="str">
        <f t="shared" si="1"/>
        <v>多面　太郎</v>
      </c>
      <c r="E35" s="10"/>
      <c r="F35" s="11"/>
      <c r="G35" s="47"/>
      <c r="H35" s="48"/>
      <c r="I35" s="46">
        <f t="shared" si="0"/>
        <v>0</v>
      </c>
    </row>
    <row r="36" spans="1:9" ht="21" customHeight="1" x14ac:dyDescent="0.15">
      <c r="A36" s="34">
        <v>33</v>
      </c>
      <c r="B36" s="39"/>
      <c r="C36" s="8" t="str">
        <f t="shared" si="2"/>
        <v>○○地域多面的機能組合</v>
      </c>
      <c r="D36" s="9" t="str">
        <f t="shared" si="1"/>
        <v>多面　太郎</v>
      </c>
      <c r="E36" s="10"/>
      <c r="F36" s="11"/>
      <c r="G36" s="47"/>
      <c r="H36" s="48"/>
      <c r="I36" s="46">
        <f t="shared" ref="I36:I67" si="3">SUM(G36:H36)</f>
        <v>0</v>
      </c>
    </row>
    <row r="37" spans="1:9" ht="21" customHeight="1" x14ac:dyDescent="0.15">
      <c r="A37" s="34">
        <v>34</v>
      </c>
      <c r="B37" s="39"/>
      <c r="C37" s="8" t="str">
        <f>IF($C$4=0," ",$C$4)</f>
        <v>○○地域多面的機能組合</v>
      </c>
      <c r="D37" s="9" t="str">
        <f t="shared" si="1"/>
        <v>多面　太郎</v>
      </c>
      <c r="E37" s="10"/>
      <c r="F37" s="11"/>
      <c r="G37" s="47"/>
      <c r="H37" s="48"/>
      <c r="I37" s="46">
        <f t="shared" si="3"/>
        <v>0</v>
      </c>
    </row>
    <row r="38" spans="1:9" ht="21" customHeight="1" x14ac:dyDescent="0.15">
      <c r="A38" s="34">
        <v>35</v>
      </c>
      <c r="B38" s="39"/>
      <c r="C38" s="8" t="str">
        <f t="shared" si="2"/>
        <v>○○地域多面的機能組合</v>
      </c>
      <c r="D38" s="9" t="str">
        <f t="shared" si="1"/>
        <v>多面　太郎</v>
      </c>
      <c r="E38" s="10"/>
      <c r="F38" s="11"/>
      <c r="G38" s="47"/>
      <c r="H38" s="48"/>
      <c r="I38" s="46">
        <f t="shared" si="3"/>
        <v>0</v>
      </c>
    </row>
    <row r="39" spans="1:9" ht="21" customHeight="1" x14ac:dyDescent="0.15">
      <c r="A39" s="34">
        <v>36</v>
      </c>
      <c r="B39" s="39"/>
      <c r="C39" s="8" t="str">
        <f t="shared" si="2"/>
        <v>○○地域多面的機能組合</v>
      </c>
      <c r="D39" s="9" t="str">
        <f t="shared" si="1"/>
        <v>多面　太郎</v>
      </c>
      <c r="E39" s="10"/>
      <c r="F39" s="11"/>
      <c r="G39" s="47"/>
      <c r="H39" s="48"/>
      <c r="I39" s="46">
        <f t="shared" si="3"/>
        <v>0</v>
      </c>
    </row>
    <row r="40" spans="1:9" ht="21" customHeight="1" x14ac:dyDescent="0.15">
      <c r="A40" s="34">
        <v>37</v>
      </c>
      <c r="B40" s="39"/>
      <c r="C40" s="8" t="str">
        <f t="shared" si="2"/>
        <v>○○地域多面的機能組合</v>
      </c>
      <c r="D40" s="9" t="str">
        <f t="shared" si="1"/>
        <v>多面　太郎</v>
      </c>
      <c r="E40" s="10"/>
      <c r="F40" s="11"/>
      <c r="G40" s="47"/>
      <c r="H40" s="48"/>
      <c r="I40" s="46">
        <f t="shared" si="3"/>
        <v>0</v>
      </c>
    </row>
    <row r="41" spans="1:9" ht="21" customHeight="1" x14ac:dyDescent="0.15">
      <c r="A41" s="34">
        <v>38</v>
      </c>
      <c r="B41" s="39"/>
      <c r="C41" s="8" t="str">
        <f t="shared" si="2"/>
        <v>○○地域多面的機能組合</v>
      </c>
      <c r="D41" s="9" t="str">
        <f t="shared" si="1"/>
        <v>多面　太郎</v>
      </c>
      <c r="E41" s="10"/>
      <c r="F41" s="11"/>
      <c r="G41" s="47"/>
      <c r="H41" s="48"/>
      <c r="I41" s="46">
        <f t="shared" si="3"/>
        <v>0</v>
      </c>
    </row>
    <row r="42" spans="1:9" ht="21" customHeight="1" x14ac:dyDescent="0.15">
      <c r="A42" s="34">
        <v>39</v>
      </c>
      <c r="B42" s="39"/>
      <c r="C42" s="8" t="str">
        <f t="shared" si="2"/>
        <v>○○地域多面的機能組合</v>
      </c>
      <c r="D42" s="9" t="str">
        <f t="shared" si="1"/>
        <v>多面　太郎</v>
      </c>
      <c r="E42" s="10"/>
      <c r="F42" s="11"/>
      <c r="G42" s="47"/>
      <c r="H42" s="48"/>
      <c r="I42" s="46">
        <f t="shared" si="3"/>
        <v>0</v>
      </c>
    </row>
    <row r="43" spans="1:9" ht="21" customHeight="1" x14ac:dyDescent="0.15">
      <c r="A43" s="34">
        <v>40</v>
      </c>
      <c r="B43" s="39"/>
      <c r="C43" s="8" t="str">
        <f t="shared" si="2"/>
        <v>○○地域多面的機能組合</v>
      </c>
      <c r="D43" s="9" t="str">
        <f t="shared" si="1"/>
        <v>多面　太郎</v>
      </c>
      <c r="E43" s="10"/>
      <c r="F43" s="11"/>
      <c r="G43" s="47"/>
      <c r="H43" s="48"/>
      <c r="I43" s="46">
        <f t="shared" si="3"/>
        <v>0</v>
      </c>
    </row>
    <row r="44" spans="1:9" ht="21" customHeight="1" x14ac:dyDescent="0.15">
      <c r="A44" s="34">
        <v>41</v>
      </c>
      <c r="B44" s="39"/>
      <c r="C44" s="8" t="str">
        <f t="shared" si="2"/>
        <v>○○地域多面的機能組合</v>
      </c>
      <c r="D44" s="9" t="str">
        <f t="shared" si="1"/>
        <v>多面　太郎</v>
      </c>
      <c r="E44" s="10"/>
      <c r="F44" s="11"/>
      <c r="G44" s="47"/>
      <c r="H44" s="48"/>
      <c r="I44" s="46">
        <f t="shared" si="3"/>
        <v>0</v>
      </c>
    </row>
    <row r="45" spans="1:9" ht="21" customHeight="1" x14ac:dyDescent="0.15">
      <c r="A45" s="34">
        <v>42</v>
      </c>
      <c r="B45" s="39"/>
      <c r="C45" s="8" t="str">
        <f t="shared" si="2"/>
        <v>○○地域多面的機能組合</v>
      </c>
      <c r="D45" s="9" t="str">
        <f t="shared" si="1"/>
        <v>多面　太郎</v>
      </c>
      <c r="E45" s="10"/>
      <c r="F45" s="11"/>
      <c r="G45" s="47"/>
      <c r="H45" s="48"/>
      <c r="I45" s="46">
        <f t="shared" si="3"/>
        <v>0</v>
      </c>
    </row>
    <row r="46" spans="1:9" ht="21" customHeight="1" x14ac:dyDescent="0.15">
      <c r="A46" s="34">
        <v>43</v>
      </c>
      <c r="B46" s="39"/>
      <c r="C46" s="8" t="str">
        <f t="shared" si="2"/>
        <v>○○地域多面的機能組合</v>
      </c>
      <c r="D46" s="9" t="str">
        <f t="shared" si="1"/>
        <v>多面　太郎</v>
      </c>
      <c r="E46" s="10"/>
      <c r="F46" s="11"/>
      <c r="G46" s="47"/>
      <c r="H46" s="48"/>
      <c r="I46" s="46">
        <f t="shared" si="3"/>
        <v>0</v>
      </c>
    </row>
    <row r="47" spans="1:9" ht="21" customHeight="1" x14ac:dyDescent="0.15">
      <c r="A47" s="34">
        <v>44</v>
      </c>
      <c r="B47" s="39"/>
      <c r="C47" s="8" t="str">
        <f t="shared" si="2"/>
        <v>○○地域多面的機能組合</v>
      </c>
      <c r="D47" s="9" t="str">
        <f t="shared" si="1"/>
        <v>多面　太郎</v>
      </c>
      <c r="E47" s="10"/>
      <c r="F47" s="11"/>
      <c r="G47" s="47"/>
      <c r="H47" s="48"/>
      <c r="I47" s="46">
        <f t="shared" si="3"/>
        <v>0</v>
      </c>
    </row>
    <row r="48" spans="1:9" ht="21" customHeight="1" x14ac:dyDescent="0.15">
      <c r="A48" s="34">
        <v>45</v>
      </c>
      <c r="B48" s="39"/>
      <c r="C48" s="8" t="str">
        <f t="shared" si="2"/>
        <v>○○地域多面的機能組合</v>
      </c>
      <c r="D48" s="9" t="str">
        <f t="shared" si="1"/>
        <v>多面　太郎</v>
      </c>
      <c r="E48" s="10"/>
      <c r="F48" s="11"/>
      <c r="G48" s="47"/>
      <c r="H48" s="48"/>
      <c r="I48" s="46">
        <f t="shared" si="3"/>
        <v>0</v>
      </c>
    </row>
    <row r="49" spans="1:9" ht="21" customHeight="1" x14ac:dyDescent="0.15">
      <c r="A49" s="34">
        <v>46</v>
      </c>
      <c r="B49" s="39"/>
      <c r="C49" s="8" t="str">
        <f t="shared" si="2"/>
        <v>○○地域多面的機能組合</v>
      </c>
      <c r="D49" s="9" t="str">
        <f t="shared" si="1"/>
        <v>多面　太郎</v>
      </c>
      <c r="E49" s="10"/>
      <c r="F49" s="11"/>
      <c r="G49" s="47"/>
      <c r="H49" s="48"/>
      <c r="I49" s="46">
        <f t="shared" si="3"/>
        <v>0</v>
      </c>
    </row>
    <row r="50" spans="1:9" ht="21" customHeight="1" x14ac:dyDescent="0.15">
      <c r="A50" s="34">
        <v>47</v>
      </c>
      <c r="B50" s="39"/>
      <c r="C50" s="8" t="str">
        <f t="shared" si="2"/>
        <v>○○地域多面的機能組合</v>
      </c>
      <c r="D50" s="9" t="str">
        <f t="shared" si="1"/>
        <v>多面　太郎</v>
      </c>
      <c r="E50" s="10"/>
      <c r="F50" s="11"/>
      <c r="G50" s="47"/>
      <c r="H50" s="48"/>
      <c r="I50" s="46">
        <f t="shared" si="3"/>
        <v>0</v>
      </c>
    </row>
    <row r="51" spans="1:9" ht="21" customHeight="1" x14ac:dyDescent="0.15">
      <c r="A51" s="34">
        <v>48</v>
      </c>
      <c r="B51" s="39"/>
      <c r="C51" s="8" t="str">
        <f t="shared" si="2"/>
        <v>○○地域多面的機能組合</v>
      </c>
      <c r="D51" s="9" t="str">
        <f t="shared" si="1"/>
        <v>多面　太郎</v>
      </c>
      <c r="E51" s="10"/>
      <c r="F51" s="11"/>
      <c r="G51" s="47"/>
      <c r="H51" s="48"/>
      <c r="I51" s="46">
        <f t="shared" si="3"/>
        <v>0</v>
      </c>
    </row>
    <row r="52" spans="1:9" ht="21" customHeight="1" x14ac:dyDescent="0.15">
      <c r="A52" s="34">
        <v>49</v>
      </c>
      <c r="B52" s="39"/>
      <c r="C52" s="8" t="str">
        <f t="shared" si="2"/>
        <v>○○地域多面的機能組合</v>
      </c>
      <c r="D52" s="9" t="str">
        <f t="shared" si="1"/>
        <v>多面　太郎</v>
      </c>
      <c r="E52" s="10"/>
      <c r="F52" s="11"/>
      <c r="G52" s="47"/>
      <c r="H52" s="48"/>
      <c r="I52" s="46">
        <f t="shared" si="3"/>
        <v>0</v>
      </c>
    </row>
    <row r="53" spans="1:9" ht="21" customHeight="1" x14ac:dyDescent="0.15">
      <c r="A53" s="34">
        <v>50</v>
      </c>
      <c r="B53" s="39"/>
      <c r="C53" s="8" t="str">
        <f t="shared" si="2"/>
        <v>○○地域多面的機能組合</v>
      </c>
      <c r="D53" s="9" t="str">
        <f t="shared" si="1"/>
        <v>多面　太郎</v>
      </c>
      <c r="E53" s="10"/>
      <c r="F53" s="11"/>
      <c r="G53" s="47"/>
      <c r="H53" s="48"/>
      <c r="I53" s="46">
        <f t="shared" si="3"/>
        <v>0</v>
      </c>
    </row>
    <row r="54" spans="1:9" ht="21" customHeight="1" x14ac:dyDescent="0.15">
      <c r="A54" s="34">
        <v>51</v>
      </c>
      <c r="B54" s="39"/>
      <c r="C54" s="8" t="str">
        <f t="shared" si="2"/>
        <v>○○地域多面的機能組合</v>
      </c>
      <c r="D54" s="9" t="str">
        <f t="shared" si="1"/>
        <v>多面　太郎</v>
      </c>
      <c r="E54" s="10"/>
      <c r="F54" s="11"/>
      <c r="G54" s="47"/>
      <c r="H54" s="48"/>
      <c r="I54" s="46">
        <f t="shared" si="3"/>
        <v>0</v>
      </c>
    </row>
    <row r="55" spans="1:9" ht="21" customHeight="1" x14ac:dyDescent="0.15">
      <c r="A55" s="34">
        <v>52</v>
      </c>
      <c r="B55" s="39"/>
      <c r="C55" s="8" t="str">
        <f t="shared" si="2"/>
        <v>○○地域多面的機能組合</v>
      </c>
      <c r="D55" s="9" t="str">
        <f t="shared" si="1"/>
        <v>多面　太郎</v>
      </c>
      <c r="E55" s="10"/>
      <c r="F55" s="11"/>
      <c r="G55" s="47"/>
      <c r="H55" s="48"/>
      <c r="I55" s="46">
        <f t="shared" si="3"/>
        <v>0</v>
      </c>
    </row>
    <row r="56" spans="1:9" ht="21" customHeight="1" x14ac:dyDescent="0.15">
      <c r="A56" s="34">
        <v>53</v>
      </c>
      <c r="B56" s="39"/>
      <c r="C56" s="8" t="str">
        <f t="shared" si="2"/>
        <v>○○地域多面的機能組合</v>
      </c>
      <c r="D56" s="9" t="str">
        <f t="shared" si="1"/>
        <v>多面　太郎</v>
      </c>
      <c r="E56" s="10"/>
      <c r="F56" s="11"/>
      <c r="G56" s="47"/>
      <c r="H56" s="48"/>
      <c r="I56" s="46">
        <f t="shared" si="3"/>
        <v>0</v>
      </c>
    </row>
    <row r="57" spans="1:9" ht="21" customHeight="1" x14ac:dyDescent="0.15">
      <c r="A57" s="34">
        <v>54</v>
      </c>
      <c r="B57" s="39"/>
      <c r="C57" s="8" t="str">
        <f t="shared" si="2"/>
        <v>○○地域多面的機能組合</v>
      </c>
      <c r="D57" s="9" t="str">
        <f t="shared" si="1"/>
        <v>多面　太郎</v>
      </c>
      <c r="E57" s="10"/>
      <c r="F57" s="11"/>
      <c r="G57" s="47"/>
      <c r="H57" s="48"/>
      <c r="I57" s="46">
        <f t="shared" si="3"/>
        <v>0</v>
      </c>
    </row>
    <row r="58" spans="1:9" ht="21" customHeight="1" x14ac:dyDescent="0.15">
      <c r="A58" s="34">
        <v>55</v>
      </c>
      <c r="B58" s="39"/>
      <c r="C58" s="8" t="str">
        <f t="shared" si="2"/>
        <v>○○地域多面的機能組合</v>
      </c>
      <c r="D58" s="9" t="str">
        <f t="shared" si="1"/>
        <v>多面　太郎</v>
      </c>
      <c r="E58" s="10"/>
      <c r="F58" s="11"/>
      <c r="G58" s="47"/>
      <c r="H58" s="48"/>
      <c r="I58" s="46">
        <f t="shared" si="3"/>
        <v>0</v>
      </c>
    </row>
    <row r="59" spans="1:9" ht="21" customHeight="1" x14ac:dyDescent="0.15">
      <c r="A59" s="34">
        <v>56</v>
      </c>
      <c r="B59" s="39"/>
      <c r="C59" s="8" t="str">
        <f t="shared" si="2"/>
        <v>○○地域多面的機能組合</v>
      </c>
      <c r="D59" s="9" t="str">
        <f t="shared" si="1"/>
        <v>多面　太郎</v>
      </c>
      <c r="E59" s="10"/>
      <c r="F59" s="11"/>
      <c r="G59" s="47"/>
      <c r="H59" s="48"/>
      <c r="I59" s="46">
        <f t="shared" si="3"/>
        <v>0</v>
      </c>
    </row>
    <row r="60" spans="1:9" ht="21" customHeight="1" x14ac:dyDescent="0.15">
      <c r="A60" s="34">
        <v>57</v>
      </c>
      <c r="B60" s="39"/>
      <c r="C60" s="8" t="str">
        <f t="shared" si="2"/>
        <v>○○地域多面的機能組合</v>
      </c>
      <c r="D60" s="9" t="str">
        <f t="shared" si="1"/>
        <v>多面　太郎</v>
      </c>
      <c r="E60" s="10"/>
      <c r="F60" s="11"/>
      <c r="G60" s="47"/>
      <c r="H60" s="48"/>
      <c r="I60" s="46">
        <f t="shared" si="3"/>
        <v>0</v>
      </c>
    </row>
    <row r="61" spans="1:9" ht="21" customHeight="1" x14ac:dyDescent="0.15">
      <c r="A61" s="34">
        <v>58</v>
      </c>
      <c r="B61" s="39"/>
      <c r="C61" s="8" t="str">
        <f t="shared" si="2"/>
        <v>○○地域多面的機能組合</v>
      </c>
      <c r="D61" s="9" t="str">
        <f t="shared" si="1"/>
        <v>多面　太郎</v>
      </c>
      <c r="E61" s="10"/>
      <c r="F61" s="11"/>
      <c r="G61" s="47"/>
      <c r="H61" s="48"/>
      <c r="I61" s="46">
        <f t="shared" si="3"/>
        <v>0</v>
      </c>
    </row>
    <row r="62" spans="1:9" ht="21" customHeight="1" x14ac:dyDescent="0.15">
      <c r="A62" s="34">
        <v>59</v>
      </c>
      <c r="B62" s="39"/>
      <c r="C62" s="8" t="str">
        <f t="shared" si="2"/>
        <v>○○地域多面的機能組合</v>
      </c>
      <c r="D62" s="9" t="str">
        <f t="shared" si="1"/>
        <v>多面　太郎</v>
      </c>
      <c r="E62" s="10"/>
      <c r="F62" s="11"/>
      <c r="G62" s="47"/>
      <c r="H62" s="48"/>
      <c r="I62" s="46">
        <f t="shared" si="3"/>
        <v>0</v>
      </c>
    </row>
    <row r="63" spans="1:9" ht="21" customHeight="1" x14ac:dyDescent="0.15">
      <c r="A63" s="34">
        <v>60</v>
      </c>
      <c r="B63" s="39"/>
      <c r="C63" s="8" t="str">
        <f t="shared" si="2"/>
        <v>○○地域多面的機能組合</v>
      </c>
      <c r="D63" s="9" t="str">
        <f t="shared" si="1"/>
        <v>多面　太郎</v>
      </c>
      <c r="E63" s="10"/>
      <c r="F63" s="11"/>
      <c r="G63" s="47"/>
      <c r="H63" s="48"/>
      <c r="I63" s="46">
        <f t="shared" si="3"/>
        <v>0</v>
      </c>
    </row>
    <row r="64" spans="1:9" ht="21" customHeight="1" x14ac:dyDescent="0.15">
      <c r="A64" s="34">
        <v>61</v>
      </c>
      <c r="B64" s="39"/>
      <c r="C64" s="8" t="str">
        <f t="shared" si="2"/>
        <v>○○地域多面的機能組合</v>
      </c>
      <c r="D64" s="9" t="str">
        <f t="shared" si="1"/>
        <v>多面　太郎</v>
      </c>
      <c r="E64" s="10"/>
      <c r="F64" s="11"/>
      <c r="G64" s="47"/>
      <c r="H64" s="48"/>
      <c r="I64" s="46">
        <f t="shared" si="3"/>
        <v>0</v>
      </c>
    </row>
    <row r="65" spans="1:9" ht="21" customHeight="1" x14ac:dyDescent="0.15">
      <c r="A65" s="34">
        <v>62</v>
      </c>
      <c r="B65" s="39"/>
      <c r="C65" s="8" t="str">
        <f t="shared" si="2"/>
        <v>○○地域多面的機能組合</v>
      </c>
      <c r="D65" s="9" t="str">
        <f t="shared" si="1"/>
        <v>多面　太郎</v>
      </c>
      <c r="E65" s="10"/>
      <c r="F65" s="11"/>
      <c r="G65" s="47"/>
      <c r="H65" s="48"/>
      <c r="I65" s="46">
        <f t="shared" si="3"/>
        <v>0</v>
      </c>
    </row>
    <row r="66" spans="1:9" ht="21" customHeight="1" x14ac:dyDescent="0.15">
      <c r="A66" s="34">
        <v>63</v>
      </c>
      <c r="B66" s="39"/>
      <c r="C66" s="8" t="str">
        <f t="shared" si="2"/>
        <v>○○地域多面的機能組合</v>
      </c>
      <c r="D66" s="9" t="str">
        <f t="shared" si="1"/>
        <v>多面　太郎</v>
      </c>
      <c r="E66" s="10"/>
      <c r="F66" s="11"/>
      <c r="G66" s="47"/>
      <c r="H66" s="48"/>
      <c r="I66" s="46">
        <f t="shared" si="3"/>
        <v>0</v>
      </c>
    </row>
    <row r="67" spans="1:9" ht="21" customHeight="1" x14ac:dyDescent="0.15">
      <c r="A67" s="34">
        <v>64</v>
      </c>
      <c r="B67" s="39"/>
      <c r="C67" s="8" t="str">
        <f t="shared" si="2"/>
        <v>○○地域多面的機能組合</v>
      </c>
      <c r="D67" s="9" t="str">
        <f t="shared" si="1"/>
        <v>多面　太郎</v>
      </c>
      <c r="E67" s="10"/>
      <c r="F67" s="11"/>
      <c r="G67" s="47"/>
      <c r="H67" s="48"/>
      <c r="I67" s="46">
        <f t="shared" si="3"/>
        <v>0</v>
      </c>
    </row>
    <row r="68" spans="1:9" ht="21" customHeight="1" x14ac:dyDescent="0.15">
      <c r="A68" s="34">
        <v>65</v>
      </c>
      <c r="B68" s="39"/>
      <c r="C68" s="8" t="str">
        <f t="shared" si="2"/>
        <v>○○地域多面的機能組合</v>
      </c>
      <c r="D68" s="9" t="str">
        <f t="shared" si="1"/>
        <v>多面　太郎</v>
      </c>
      <c r="E68" s="10"/>
      <c r="F68" s="11"/>
      <c r="G68" s="47"/>
      <c r="H68" s="48"/>
      <c r="I68" s="46">
        <f t="shared" ref="I68:I99" si="4">SUM(G68:H68)</f>
        <v>0</v>
      </c>
    </row>
    <row r="69" spans="1:9" ht="21" customHeight="1" x14ac:dyDescent="0.15">
      <c r="A69" s="34">
        <v>66</v>
      </c>
      <c r="B69" s="39"/>
      <c r="C69" s="8" t="str">
        <f t="shared" si="2"/>
        <v>○○地域多面的機能組合</v>
      </c>
      <c r="D69" s="9" t="str">
        <f t="shared" si="1"/>
        <v>多面　太郎</v>
      </c>
      <c r="E69" s="10"/>
      <c r="F69" s="11"/>
      <c r="G69" s="47"/>
      <c r="H69" s="48"/>
      <c r="I69" s="46">
        <f t="shared" si="4"/>
        <v>0</v>
      </c>
    </row>
    <row r="70" spans="1:9" ht="21" customHeight="1" x14ac:dyDescent="0.15">
      <c r="A70" s="34">
        <v>67</v>
      </c>
      <c r="B70" s="39"/>
      <c r="C70" s="8" t="str">
        <f t="shared" si="2"/>
        <v>○○地域多面的機能組合</v>
      </c>
      <c r="D70" s="9" t="str">
        <f t="shared" ref="D70:D133" si="5">IF($D$4=0," ",$D$4)</f>
        <v>多面　太郎</v>
      </c>
      <c r="E70" s="10"/>
      <c r="F70" s="11"/>
      <c r="G70" s="47"/>
      <c r="H70" s="48"/>
      <c r="I70" s="46">
        <f t="shared" si="4"/>
        <v>0</v>
      </c>
    </row>
    <row r="71" spans="1:9" ht="21" customHeight="1" x14ac:dyDescent="0.15">
      <c r="A71" s="34">
        <v>68</v>
      </c>
      <c r="B71" s="39"/>
      <c r="C71" s="8" t="str">
        <f t="shared" ref="C71:C134" si="6">IF($C$4=0," ",$C$4)</f>
        <v>○○地域多面的機能組合</v>
      </c>
      <c r="D71" s="9" t="str">
        <f t="shared" si="5"/>
        <v>多面　太郎</v>
      </c>
      <c r="E71" s="10"/>
      <c r="F71" s="11"/>
      <c r="G71" s="47"/>
      <c r="H71" s="48"/>
      <c r="I71" s="46">
        <f t="shared" si="4"/>
        <v>0</v>
      </c>
    </row>
    <row r="72" spans="1:9" ht="21" customHeight="1" x14ac:dyDescent="0.15">
      <c r="A72" s="34">
        <v>69</v>
      </c>
      <c r="B72" s="39"/>
      <c r="C72" s="8" t="str">
        <f t="shared" si="6"/>
        <v>○○地域多面的機能組合</v>
      </c>
      <c r="D72" s="9" t="str">
        <f t="shared" si="5"/>
        <v>多面　太郎</v>
      </c>
      <c r="E72" s="10"/>
      <c r="F72" s="11"/>
      <c r="G72" s="47"/>
      <c r="H72" s="48"/>
      <c r="I72" s="46">
        <f t="shared" si="4"/>
        <v>0</v>
      </c>
    </row>
    <row r="73" spans="1:9" ht="21" customHeight="1" x14ac:dyDescent="0.15">
      <c r="A73" s="34">
        <v>70</v>
      </c>
      <c r="B73" s="39"/>
      <c r="C73" s="8" t="str">
        <f t="shared" si="6"/>
        <v>○○地域多面的機能組合</v>
      </c>
      <c r="D73" s="9" t="str">
        <f t="shared" si="5"/>
        <v>多面　太郎</v>
      </c>
      <c r="E73" s="10"/>
      <c r="F73" s="11"/>
      <c r="G73" s="47"/>
      <c r="H73" s="48"/>
      <c r="I73" s="46">
        <f t="shared" si="4"/>
        <v>0</v>
      </c>
    </row>
    <row r="74" spans="1:9" ht="21" customHeight="1" x14ac:dyDescent="0.15">
      <c r="A74" s="34">
        <v>71</v>
      </c>
      <c r="B74" s="39"/>
      <c r="C74" s="8" t="str">
        <f t="shared" si="6"/>
        <v>○○地域多面的機能組合</v>
      </c>
      <c r="D74" s="9" t="str">
        <f t="shared" si="5"/>
        <v>多面　太郎</v>
      </c>
      <c r="E74" s="10"/>
      <c r="F74" s="11"/>
      <c r="G74" s="47"/>
      <c r="H74" s="48"/>
      <c r="I74" s="46">
        <f t="shared" si="4"/>
        <v>0</v>
      </c>
    </row>
    <row r="75" spans="1:9" ht="21" customHeight="1" x14ac:dyDescent="0.15">
      <c r="A75" s="34">
        <v>72</v>
      </c>
      <c r="B75" s="39"/>
      <c r="C75" s="8" t="str">
        <f t="shared" si="6"/>
        <v>○○地域多面的機能組合</v>
      </c>
      <c r="D75" s="9" t="str">
        <f t="shared" si="5"/>
        <v>多面　太郎</v>
      </c>
      <c r="E75" s="10"/>
      <c r="F75" s="11"/>
      <c r="G75" s="47"/>
      <c r="H75" s="48"/>
      <c r="I75" s="46">
        <f t="shared" si="4"/>
        <v>0</v>
      </c>
    </row>
    <row r="76" spans="1:9" ht="21" customHeight="1" x14ac:dyDescent="0.15">
      <c r="A76" s="34">
        <v>73</v>
      </c>
      <c r="B76" s="39"/>
      <c r="C76" s="8" t="str">
        <f t="shared" si="6"/>
        <v>○○地域多面的機能組合</v>
      </c>
      <c r="D76" s="9" t="str">
        <f t="shared" si="5"/>
        <v>多面　太郎</v>
      </c>
      <c r="E76" s="10"/>
      <c r="F76" s="11"/>
      <c r="G76" s="47"/>
      <c r="H76" s="48"/>
      <c r="I76" s="46">
        <f t="shared" si="4"/>
        <v>0</v>
      </c>
    </row>
    <row r="77" spans="1:9" ht="21" customHeight="1" x14ac:dyDescent="0.15">
      <c r="A77" s="34">
        <v>74</v>
      </c>
      <c r="B77" s="39"/>
      <c r="C77" s="8" t="str">
        <f t="shared" si="6"/>
        <v>○○地域多面的機能組合</v>
      </c>
      <c r="D77" s="9" t="str">
        <f t="shared" si="5"/>
        <v>多面　太郎</v>
      </c>
      <c r="E77" s="10"/>
      <c r="F77" s="11"/>
      <c r="G77" s="47"/>
      <c r="H77" s="48"/>
      <c r="I77" s="46">
        <f t="shared" si="4"/>
        <v>0</v>
      </c>
    </row>
    <row r="78" spans="1:9" ht="21" customHeight="1" x14ac:dyDescent="0.15">
      <c r="A78" s="34">
        <v>75</v>
      </c>
      <c r="B78" s="39"/>
      <c r="C78" s="8" t="str">
        <f t="shared" si="6"/>
        <v>○○地域多面的機能組合</v>
      </c>
      <c r="D78" s="9" t="str">
        <f t="shared" si="5"/>
        <v>多面　太郎</v>
      </c>
      <c r="E78" s="10"/>
      <c r="F78" s="11"/>
      <c r="G78" s="47"/>
      <c r="H78" s="48"/>
      <c r="I78" s="46">
        <f t="shared" si="4"/>
        <v>0</v>
      </c>
    </row>
    <row r="79" spans="1:9" ht="21" customHeight="1" x14ac:dyDescent="0.15">
      <c r="A79" s="34">
        <v>76</v>
      </c>
      <c r="B79" s="39"/>
      <c r="C79" s="8" t="str">
        <f t="shared" si="6"/>
        <v>○○地域多面的機能組合</v>
      </c>
      <c r="D79" s="9" t="str">
        <f t="shared" si="5"/>
        <v>多面　太郎</v>
      </c>
      <c r="E79" s="10"/>
      <c r="F79" s="11"/>
      <c r="G79" s="47"/>
      <c r="H79" s="48"/>
      <c r="I79" s="46">
        <f t="shared" si="4"/>
        <v>0</v>
      </c>
    </row>
    <row r="80" spans="1:9" ht="21" customHeight="1" x14ac:dyDescent="0.15">
      <c r="A80" s="34">
        <v>77</v>
      </c>
      <c r="B80" s="39"/>
      <c r="C80" s="8" t="str">
        <f t="shared" si="6"/>
        <v>○○地域多面的機能組合</v>
      </c>
      <c r="D80" s="9" t="str">
        <f t="shared" si="5"/>
        <v>多面　太郎</v>
      </c>
      <c r="E80" s="10"/>
      <c r="F80" s="11"/>
      <c r="G80" s="47"/>
      <c r="H80" s="48"/>
      <c r="I80" s="46">
        <f t="shared" si="4"/>
        <v>0</v>
      </c>
    </row>
    <row r="81" spans="1:9" ht="21" customHeight="1" x14ac:dyDescent="0.15">
      <c r="A81" s="34">
        <v>78</v>
      </c>
      <c r="B81" s="39"/>
      <c r="C81" s="8" t="str">
        <f t="shared" si="6"/>
        <v>○○地域多面的機能組合</v>
      </c>
      <c r="D81" s="9" t="str">
        <f t="shared" si="5"/>
        <v>多面　太郎</v>
      </c>
      <c r="E81" s="10"/>
      <c r="F81" s="11"/>
      <c r="G81" s="47"/>
      <c r="H81" s="48"/>
      <c r="I81" s="46">
        <f t="shared" si="4"/>
        <v>0</v>
      </c>
    </row>
    <row r="82" spans="1:9" ht="21" customHeight="1" x14ac:dyDescent="0.15">
      <c r="A82" s="34">
        <v>79</v>
      </c>
      <c r="B82" s="39"/>
      <c r="C82" s="8" t="str">
        <f t="shared" si="6"/>
        <v>○○地域多面的機能組合</v>
      </c>
      <c r="D82" s="9" t="str">
        <f t="shared" si="5"/>
        <v>多面　太郎</v>
      </c>
      <c r="E82" s="10"/>
      <c r="F82" s="11"/>
      <c r="G82" s="47"/>
      <c r="H82" s="48"/>
      <c r="I82" s="46">
        <f t="shared" si="4"/>
        <v>0</v>
      </c>
    </row>
    <row r="83" spans="1:9" ht="21" customHeight="1" x14ac:dyDescent="0.15">
      <c r="A83" s="34">
        <v>80</v>
      </c>
      <c r="B83" s="39"/>
      <c r="C83" s="8" t="str">
        <f t="shared" si="6"/>
        <v>○○地域多面的機能組合</v>
      </c>
      <c r="D83" s="9" t="str">
        <f t="shared" si="5"/>
        <v>多面　太郎</v>
      </c>
      <c r="E83" s="10"/>
      <c r="F83" s="11"/>
      <c r="G83" s="47"/>
      <c r="H83" s="48"/>
      <c r="I83" s="46">
        <f t="shared" si="4"/>
        <v>0</v>
      </c>
    </row>
    <row r="84" spans="1:9" ht="21" customHeight="1" x14ac:dyDescent="0.15">
      <c r="A84" s="34">
        <v>81</v>
      </c>
      <c r="B84" s="39"/>
      <c r="C84" s="8" t="str">
        <f t="shared" si="6"/>
        <v>○○地域多面的機能組合</v>
      </c>
      <c r="D84" s="9" t="str">
        <f t="shared" si="5"/>
        <v>多面　太郎</v>
      </c>
      <c r="E84" s="10"/>
      <c r="F84" s="11"/>
      <c r="G84" s="47"/>
      <c r="H84" s="48"/>
      <c r="I84" s="46">
        <f t="shared" si="4"/>
        <v>0</v>
      </c>
    </row>
    <row r="85" spans="1:9" ht="21" customHeight="1" x14ac:dyDescent="0.15">
      <c r="A85" s="34">
        <v>82</v>
      </c>
      <c r="B85" s="39"/>
      <c r="C85" s="8" t="str">
        <f t="shared" si="6"/>
        <v>○○地域多面的機能組合</v>
      </c>
      <c r="D85" s="9" t="str">
        <f t="shared" si="5"/>
        <v>多面　太郎</v>
      </c>
      <c r="E85" s="10"/>
      <c r="F85" s="11"/>
      <c r="G85" s="47"/>
      <c r="H85" s="48"/>
      <c r="I85" s="46">
        <f t="shared" si="4"/>
        <v>0</v>
      </c>
    </row>
    <row r="86" spans="1:9" ht="21" customHeight="1" x14ac:dyDescent="0.15">
      <c r="A86" s="34">
        <v>83</v>
      </c>
      <c r="B86" s="39"/>
      <c r="C86" s="8" t="str">
        <f t="shared" si="6"/>
        <v>○○地域多面的機能組合</v>
      </c>
      <c r="D86" s="9" t="str">
        <f t="shared" si="5"/>
        <v>多面　太郎</v>
      </c>
      <c r="E86" s="10"/>
      <c r="F86" s="11"/>
      <c r="G86" s="47"/>
      <c r="H86" s="48"/>
      <c r="I86" s="46">
        <f t="shared" si="4"/>
        <v>0</v>
      </c>
    </row>
    <row r="87" spans="1:9" ht="21" customHeight="1" x14ac:dyDescent="0.15">
      <c r="A87" s="34">
        <v>84</v>
      </c>
      <c r="B87" s="39"/>
      <c r="C87" s="8" t="str">
        <f t="shared" si="6"/>
        <v>○○地域多面的機能組合</v>
      </c>
      <c r="D87" s="9" t="str">
        <f t="shared" si="5"/>
        <v>多面　太郎</v>
      </c>
      <c r="E87" s="10"/>
      <c r="F87" s="11"/>
      <c r="G87" s="47"/>
      <c r="H87" s="48"/>
      <c r="I87" s="46">
        <f t="shared" si="4"/>
        <v>0</v>
      </c>
    </row>
    <row r="88" spans="1:9" ht="21" customHeight="1" x14ac:dyDescent="0.15">
      <c r="A88" s="34">
        <v>85</v>
      </c>
      <c r="B88" s="39"/>
      <c r="C88" s="8" t="str">
        <f t="shared" si="6"/>
        <v>○○地域多面的機能組合</v>
      </c>
      <c r="D88" s="9" t="str">
        <f t="shared" si="5"/>
        <v>多面　太郎</v>
      </c>
      <c r="E88" s="10"/>
      <c r="F88" s="11"/>
      <c r="G88" s="47"/>
      <c r="H88" s="48"/>
      <c r="I88" s="46">
        <f t="shared" si="4"/>
        <v>0</v>
      </c>
    </row>
    <row r="89" spans="1:9" ht="21" customHeight="1" x14ac:dyDescent="0.15">
      <c r="A89" s="34">
        <v>86</v>
      </c>
      <c r="B89" s="39"/>
      <c r="C89" s="8" t="str">
        <f t="shared" si="6"/>
        <v>○○地域多面的機能組合</v>
      </c>
      <c r="D89" s="9" t="str">
        <f t="shared" si="5"/>
        <v>多面　太郎</v>
      </c>
      <c r="E89" s="10"/>
      <c r="F89" s="11"/>
      <c r="G89" s="47"/>
      <c r="H89" s="48"/>
      <c r="I89" s="46">
        <f t="shared" si="4"/>
        <v>0</v>
      </c>
    </row>
    <row r="90" spans="1:9" ht="21" customHeight="1" x14ac:dyDescent="0.15">
      <c r="A90" s="34">
        <v>87</v>
      </c>
      <c r="B90" s="39"/>
      <c r="C90" s="8" t="str">
        <f t="shared" si="6"/>
        <v>○○地域多面的機能組合</v>
      </c>
      <c r="D90" s="9" t="str">
        <f t="shared" si="5"/>
        <v>多面　太郎</v>
      </c>
      <c r="E90" s="10"/>
      <c r="F90" s="11"/>
      <c r="G90" s="47"/>
      <c r="H90" s="48"/>
      <c r="I90" s="46">
        <f t="shared" si="4"/>
        <v>0</v>
      </c>
    </row>
    <row r="91" spans="1:9" ht="21" customHeight="1" x14ac:dyDescent="0.15">
      <c r="A91" s="34">
        <v>88</v>
      </c>
      <c r="B91" s="39"/>
      <c r="C91" s="8" t="str">
        <f t="shared" si="6"/>
        <v>○○地域多面的機能組合</v>
      </c>
      <c r="D91" s="9" t="str">
        <f t="shared" si="5"/>
        <v>多面　太郎</v>
      </c>
      <c r="E91" s="10"/>
      <c r="F91" s="11"/>
      <c r="G91" s="47"/>
      <c r="H91" s="48"/>
      <c r="I91" s="46">
        <f t="shared" si="4"/>
        <v>0</v>
      </c>
    </row>
    <row r="92" spans="1:9" ht="21" customHeight="1" x14ac:dyDescent="0.15">
      <c r="A92" s="34">
        <v>89</v>
      </c>
      <c r="B92" s="39"/>
      <c r="C92" s="8" t="str">
        <f t="shared" si="6"/>
        <v>○○地域多面的機能組合</v>
      </c>
      <c r="D92" s="9" t="str">
        <f t="shared" si="5"/>
        <v>多面　太郎</v>
      </c>
      <c r="E92" s="10"/>
      <c r="F92" s="11"/>
      <c r="G92" s="47"/>
      <c r="H92" s="48"/>
      <c r="I92" s="46">
        <f t="shared" si="4"/>
        <v>0</v>
      </c>
    </row>
    <row r="93" spans="1:9" ht="21" customHeight="1" x14ac:dyDescent="0.15">
      <c r="A93" s="34">
        <v>90</v>
      </c>
      <c r="B93" s="39"/>
      <c r="C93" s="8" t="str">
        <f t="shared" si="6"/>
        <v>○○地域多面的機能組合</v>
      </c>
      <c r="D93" s="9" t="str">
        <f t="shared" si="5"/>
        <v>多面　太郎</v>
      </c>
      <c r="E93" s="10"/>
      <c r="F93" s="11"/>
      <c r="G93" s="47"/>
      <c r="H93" s="48"/>
      <c r="I93" s="46">
        <f t="shared" si="4"/>
        <v>0</v>
      </c>
    </row>
    <row r="94" spans="1:9" ht="21" customHeight="1" x14ac:dyDescent="0.15">
      <c r="A94" s="34">
        <v>91</v>
      </c>
      <c r="B94" s="39"/>
      <c r="C94" s="8" t="str">
        <f t="shared" si="6"/>
        <v>○○地域多面的機能組合</v>
      </c>
      <c r="D94" s="9" t="str">
        <f t="shared" si="5"/>
        <v>多面　太郎</v>
      </c>
      <c r="E94" s="10"/>
      <c r="F94" s="11"/>
      <c r="G94" s="47"/>
      <c r="H94" s="48"/>
      <c r="I94" s="46">
        <f t="shared" si="4"/>
        <v>0</v>
      </c>
    </row>
    <row r="95" spans="1:9" ht="21" customHeight="1" x14ac:dyDescent="0.15">
      <c r="A95" s="34">
        <v>92</v>
      </c>
      <c r="B95" s="39"/>
      <c r="C95" s="8" t="str">
        <f t="shared" si="6"/>
        <v>○○地域多面的機能組合</v>
      </c>
      <c r="D95" s="9" t="str">
        <f t="shared" si="5"/>
        <v>多面　太郎</v>
      </c>
      <c r="E95" s="10"/>
      <c r="F95" s="11"/>
      <c r="G95" s="47"/>
      <c r="H95" s="48"/>
      <c r="I95" s="46">
        <f t="shared" si="4"/>
        <v>0</v>
      </c>
    </row>
    <row r="96" spans="1:9" ht="21" customHeight="1" x14ac:dyDescent="0.15">
      <c r="A96" s="34">
        <v>93</v>
      </c>
      <c r="B96" s="39"/>
      <c r="C96" s="8" t="str">
        <f t="shared" si="6"/>
        <v>○○地域多面的機能組合</v>
      </c>
      <c r="D96" s="9" t="str">
        <f t="shared" si="5"/>
        <v>多面　太郎</v>
      </c>
      <c r="E96" s="10"/>
      <c r="F96" s="11"/>
      <c r="G96" s="47"/>
      <c r="H96" s="48"/>
      <c r="I96" s="46">
        <f t="shared" si="4"/>
        <v>0</v>
      </c>
    </row>
    <row r="97" spans="1:9" ht="21" customHeight="1" x14ac:dyDescent="0.15">
      <c r="A97" s="34">
        <v>94</v>
      </c>
      <c r="B97" s="39"/>
      <c r="C97" s="8" t="str">
        <f t="shared" si="6"/>
        <v>○○地域多面的機能組合</v>
      </c>
      <c r="D97" s="9" t="str">
        <f t="shared" si="5"/>
        <v>多面　太郎</v>
      </c>
      <c r="E97" s="10"/>
      <c r="F97" s="11"/>
      <c r="G97" s="47"/>
      <c r="H97" s="48"/>
      <c r="I97" s="46">
        <f t="shared" si="4"/>
        <v>0</v>
      </c>
    </row>
    <row r="98" spans="1:9" ht="21" customHeight="1" x14ac:dyDescent="0.15">
      <c r="A98" s="34">
        <v>95</v>
      </c>
      <c r="B98" s="39"/>
      <c r="C98" s="8" t="str">
        <f t="shared" si="6"/>
        <v>○○地域多面的機能組合</v>
      </c>
      <c r="D98" s="9" t="str">
        <f t="shared" si="5"/>
        <v>多面　太郎</v>
      </c>
      <c r="E98" s="10"/>
      <c r="F98" s="11"/>
      <c r="G98" s="47"/>
      <c r="H98" s="48"/>
      <c r="I98" s="46">
        <f t="shared" si="4"/>
        <v>0</v>
      </c>
    </row>
    <row r="99" spans="1:9" ht="21" customHeight="1" x14ac:dyDescent="0.15">
      <c r="A99" s="34">
        <v>96</v>
      </c>
      <c r="B99" s="39"/>
      <c r="C99" s="8" t="str">
        <f t="shared" si="6"/>
        <v>○○地域多面的機能組合</v>
      </c>
      <c r="D99" s="9" t="str">
        <f t="shared" si="5"/>
        <v>多面　太郎</v>
      </c>
      <c r="E99" s="10"/>
      <c r="F99" s="11"/>
      <c r="G99" s="47"/>
      <c r="H99" s="48"/>
      <c r="I99" s="46">
        <f t="shared" si="4"/>
        <v>0</v>
      </c>
    </row>
    <row r="100" spans="1:9" ht="21" customHeight="1" x14ac:dyDescent="0.15">
      <c r="A100" s="34">
        <v>97</v>
      </c>
      <c r="B100" s="39"/>
      <c r="C100" s="8" t="str">
        <f t="shared" si="6"/>
        <v>○○地域多面的機能組合</v>
      </c>
      <c r="D100" s="9" t="str">
        <f t="shared" si="5"/>
        <v>多面　太郎</v>
      </c>
      <c r="E100" s="10"/>
      <c r="F100" s="11"/>
      <c r="G100" s="47"/>
      <c r="H100" s="48"/>
      <c r="I100" s="46">
        <f t="shared" ref="I100:I131" si="7">SUM(G100:H100)</f>
        <v>0</v>
      </c>
    </row>
    <row r="101" spans="1:9" ht="21" customHeight="1" x14ac:dyDescent="0.15">
      <c r="A101" s="34">
        <v>98</v>
      </c>
      <c r="B101" s="39"/>
      <c r="C101" s="8" t="str">
        <f t="shared" si="6"/>
        <v>○○地域多面的機能組合</v>
      </c>
      <c r="D101" s="9" t="str">
        <f t="shared" si="5"/>
        <v>多面　太郎</v>
      </c>
      <c r="E101" s="10"/>
      <c r="F101" s="11"/>
      <c r="G101" s="47"/>
      <c r="H101" s="48"/>
      <c r="I101" s="46">
        <f t="shared" si="7"/>
        <v>0</v>
      </c>
    </row>
    <row r="102" spans="1:9" ht="21" customHeight="1" x14ac:dyDescent="0.15">
      <c r="A102" s="34">
        <v>99</v>
      </c>
      <c r="B102" s="39"/>
      <c r="C102" s="8" t="str">
        <f t="shared" si="6"/>
        <v>○○地域多面的機能組合</v>
      </c>
      <c r="D102" s="9" t="str">
        <f t="shared" si="5"/>
        <v>多面　太郎</v>
      </c>
      <c r="E102" s="10"/>
      <c r="F102" s="11"/>
      <c r="G102" s="47"/>
      <c r="H102" s="48"/>
      <c r="I102" s="46">
        <f t="shared" si="7"/>
        <v>0</v>
      </c>
    </row>
    <row r="103" spans="1:9" ht="21" customHeight="1" x14ac:dyDescent="0.15">
      <c r="A103" s="34">
        <v>100</v>
      </c>
      <c r="B103" s="39"/>
      <c r="C103" s="8" t="str">
        <f t="shared" si="6"/>
        <v>○○地域多面的機能組合</v>
      </c>
      <c r="D103" s="9" t="str">
        <f t="shared" si="5"/>
        <v>多面　太郎</v>
      </c>
      <c r="E103" s="10"/>
      <c r="F103" s="11"/>
      <c r="G103" s="47"/>
      <c r="H103" s="48"/>
      <c r="I103" s="46">
        <f t="shared" si="7"/>
        <v>0</v>
      </c>
    </row>
    <row r="104" spans="1:9" ht="21" customHeight="1" x14ac:dyDescent="0.15">
      <c r="A104" s="34">
        <v>101</v>
      </c>
      <c r="B104" s="39"/>
      <c r="C104" s="8" t="str">
        <f t="shared" si="6"/>
        <v>○○地域多面的機能組合</v>
      </c>
      <c r="D104" s="9" t="str">
        <f t="shared" si="5"/>
        <v>多面　太郎</v>
      </c>
      <c r="E104" s="10"/>
      <c r="F104" s="11"/>
      <c r="G104" s="47"/>
      <c r="H104" s="48"/>
      <c r="I104" s="46">
        <f t="shared" si="7"/>
        <v>0</v>
      </c>
    </row>
    <row r="105" spans="1:9" ht="21" customHeight="1" x14ac:dyDescent="0.15">
      <c r="A105" s="34">
        <v>102</v>
      </c>
      <c r="B105" s="39"/>
      <c r="C105" s="8" t="str">
        <f t="shared" si="6"/>
        <v>○○地域多面的機能組合</v>
      </c>
      <c r="D105" s="9" t="str">
        <f t="shared" si="5"/>
        <v>多面　太郎</v>
      </c>
      <c r="E105" s="10"/>
      <c r="F105" s="11"/>
      <c r="G105" s="47"/>
      <c r="H105" s="48"/>
      <c r="I105" s="46">
        <f t="shared" si="7"/>
        <v>0</v>
      </c>
    </row>
    <row r="106" spans="1:9" ht="21" customHeight="1" x14ac:dyDescent="0.15">
      <c r="A106" s="34">
        <v>103</v>
      </c>
      <c r="B106" s="39"/>
      <c r="C106" s="8" t="str">
        <f t="shared" si="6"/>
        <v>○○地域多面的機能組合</v>
      </c>
      <c r="D106" s="9" t="str">
        <f t="shared" si="5"/>
        <v>多面　太郎</v>
      </c>
      <c r="E106" s="10"/>
      <c r="F106" s="11"/>
      <c r="G106" s="47"/>
      <c r="H106" s="48"/>
      <c r="I106" s="46">
        <f t="shared" si="7"/>
        <v>0</v>
      </c>
    </row>
    <row r="107" spans="1:9" ht="21" customHeight="1" x14ac:dyDescent="0.15">
      <c r="A107" s="34">
        <v>104</v>
      </c>
      <c r="B107" s="39"/>
      <c r="C107" s="8" t="str">
        <f t="shared" si="6"/>
        <v>○○地域多面的機能組合</v>
      </c>
      <c r="D107" s="9" t="str">
        <f t="shared" si="5"/>
        <v>多面　太郎</v>
      </c>
      <c r="E107" s="10"/>
      <c r="F107" s="11"/>
      <c r="G107" s="47"/>
      <c r="H107" s="48"/>
      <c r="I107" s="46">
        <f t="shared" si="7"/>
        <v>0</v>
      </c>
    </row>
    <row r="108" spans="1:9" ht="21" customHeight="1" x14ac:dyDescent="0.15">
      <c r="A108" s="34">
        <v>105</v>
      </c>
      <c r="B108" s="39"/>
      <c r="C108" s="8" t="str">
        <f t="shared" si="6"/>
        <v>○○地域多面的機能組合</v>
      </c>
      <c r="D108" s="9" t="str">
        <f t="shared" si="5"/>
        <v>多面　太郎</v>
      </c>
      <c r="E108" s="10"/>
      <c r="F108" s="11"/>
      <c r="G108" s="47"/>
      <c r="H108" s="48"/>
      <c r="I108" s="46">
        <f t="shared" si="7"/>
        <v>0</v>
      </c>
    </row>
    <row r="109" spans="1:9" ht="21" customHeight="1" x14ac:dyDescent="0.15">
      <c r="A109" s="34">
        <v>106</v>
      </c>
      <c r="B109" s="39"/>
      <c r="C109" s="8" t="str">
        <f t="shared" si="6"/>
        <v>○○地域多面的機能組合</v>
      </c>
      <c r="D109" s="9" t="str">
        <f t="shared" si="5"/>
        <v>多面　太郎</v>
      </c>
      <c r="E109" s="10"/>
      <c r="F109" s="11"/>
      <c r="G109" s="47"/>
      <c r="H109" s="48"/>
      <c r="I109" s="46">
        <f t="shared" si="7"/>
        <v>0</v>
      </c>
    </row>
    <row r="110" spans="1:9" ht="21" customHeight="1" x14ac:dyDescent="0.15">
      <c r="A110" s="34">
        <v>107</v>
      </c>
      <c r="B110" s="39"/>
      <c r="C110" s="8" t="str">
        <f t="shared" si="6"/>
        <v>○○地域多面的機能組合</v>
      </c>
      <c r="D110" s="9" t="str">
        <f t="shared" si="5"/>
        <v>多面　太郎</v>
      </c>
      <c r="E110" s="10"/>
      <c r="F110" s="11"/>
      <c r="G110" s="47"/>
      <c r="H110" s="48"/>
      <c r="I110" s="46">
        <f t="shared" si="7"/>
        <v>0</v>
      </c>
    </row>
    <row r="111" spans="1:9" ht="21" customHeight="1" x14ac:dyDescent="0.15">
      <c r="A111" s="34">
        <v>108</v>
      </c>
      <c r="B111" s="39"/>
      <c r="C111" s="8" t="str">
        <f t="shared" si="6"/>
        <v>○○地域多面的機能組合</v>
      </c>
      <c r="D111" s="9" t="str">
        <f t="shared" si="5"/>
        <v>多面　太郎</v>
      </c>
      <c r="E111" s="10"/>
      <c r="F111" s="11"/>
      <c r="G111" s="47"/>
      <c r="H111" s="48"/>
      <c r="I111" s="46">
        <f t="shared" si="7"/>
        <v>0</v>
      </c>
    </row>
    <row r="112" spans="1:9" ht="21" customHeight="1" x14ac:dyDescent="0.15">
      <c r="A112" s="34">
        <v>109</v>
      </c>
      <c r="B112" s="39"/>
      <c r="C112" s="8" t="str">
        <f t="shared" si="6"/>
        <v>○○地域多面的機能組合</v>
      </c>
      <c r="D112" s="9" t="str">
        <f t="shared" si="5"/>
        <v>多面　太郎</v>
      </c>
      <c r="E112" s="10"/>
      <c r="F112" s="11"/>
      <c r="G112" s="47"/>
      <c r="H112" s="48"/>
      <c r="I112" s="46">
        <f t="shared" si="7"/>
        <v>0</v>
      </c>
    </row>
    <row r="113" spans="1:9" ht="21" customHeight="1" x14ac:dyDescent="0.15">
      <c r="A113" s="34">
        <v>110</v>
      </c>
      <c r="B113" s="39"/>
      <c r="C113" s="8" t="str">
        <f t="shared" si="6"/>
        <v>○○地域多面的機能組合</v>
      </c>
      <c r="D113" s="9" t="str">
        <f t="shared" si="5"/>
        <v>多面　太郎</v>
      </c>
      <c r="E113" s="10"/>
      <c r="F113" s="11"/>
      <c r="G113" s="47"/>
      <c r="H113" s="48"/>
      <c r="I113" s="46">
        <f t="shared" si="7"/>
        <v>0</v>
      </c>
    </row>
    <row r="114" spans="1:9" ht="21" customHeight="1" x14ac:dyDescent="0.15">
      <c r="A114" s="34">
        <v>111</v>
      </c>
      <c r="B114" s="39"/>
      <c r="C114" s="8" t="str">
        <f t="shared" si="6"/>
        <v>○○地域多面的機能組合</v>
      </c>
      <c r="D114" s="9" t="str">
        <f t="shared" si="5"/>
        <v>多面　太郎</v>
      </c>
      <c r="E114" s="10"/>
      <c r="F114" s="11"/>
      <c r="G114" s="47"/>
      <c r="H114" s="48"/>
      <c r="I114" s="46">
        <f t="shared" si="7"/>
        <v>0</v>
      </c>
    </row>
    <row r="115" spans="1:9" ht="21" customHeight="1" x14ac:dyDescent="0.15">
      <c r="A115" s="34">
        <v>112</v>
      </c>
      <c r="B115" s="39"/>
      <c r="C115" s="8" t="str">
        <f t="shared" si="6"/>
        <v>○○地域多面的機能組合</v>
      </c>
      <c r="D115" s="9" t="str">
        <f t="shared" si="5"/>
        <v>多面　太郎</v>
      </c>
      <c r="E115" s="10"/>
      <c r="F115" s="11"/>
      <c r="G115" s="47"/>
      <c r="H115" s="48"/>
      <c r="I115" s="46">
        <f t="shared" si="7"/>
        <v>0</v>
      </c>
    </row>
    <row r="116" spans="1:9" ht="21" customHeight="1" x14ac:dyDescent="0.15">
      <c r="A116" s="34">
        <v>113</v>
      </c>
      <c r="B116" s="39"/>
      <c r="C116" s="8" t="str">
        <f t="shared" si="6"/>
        <v>○○地域多面的機能組合</v>
      </c>
      <c r="D116" s="9" t="str">
        <f t="shared" si="5"/>
        <v>多面　太郎</v>
      </c>
      <c r="E116" s="10"/>
      <c r="F116" s="11"/>
      <c r="G116" s="47"/>
      <c r="H116" s="48"/>
      <c r="I116" s="46">
        <f t="shared" si="7"/>
        <v>0</v>
      </c>
    </row>
    <row r="117" spans="1:9" ht="21" customHeight="1" x14ac:dyDescent="0.15">
      <c r="A117" s="34">
        <v>114</v>
      </c>
      <c r="B117" s="39"/>
      <c r="C117" s="8" t="str">
        <f t="shared" si="6"/>
        <v>○○地域多面的機能組合</v>
      </c>
      <c r="D117" s="9" t="str">
        <f t="shared" si="5"/>
        <v>多面　太郎</v>
      </c>
      <c r="E117" s="10"/>
      <c r="F117" s="11"/>
      <c r="G117" s="47"/>
      <c r="H117" s="48"/>
      <c r="I117" s="46">
        <f t="shared" si="7"/>
        <v>0</v>
      </c>
    </row>
    <row r="118" spans="1:9" ht="21" customHeight="1" x14ac:dyDescent="0.15">
      <c r="A118" s="34">
        <v>115</v>
      </c>
      <c r="B118" s="39"/>
      <c r="C118" s="8" t="str">
        <f t="shared" si="6"/>
        <v>○○地域多面的機能組合</v>
      </c>
      <c r="D118" s="9" t="str">
        <f t="shared" si="5"/>
        <v>多面　太郎</v>
      </c>
      <c r="E118" s="10"/>
      <c r="F118" s="11"/>
      <c r="G118" s="47"/>
      <c r="H118" s="48"/>
      <c r="I118" s="46">
        <f t="shared" si="7"/>
        <v>0</v>
      </c>
    </row>
    <row r="119" spans="1:9" ht="21" customHeight="1" x14ac:dyDescent="0.15">
      <c r="A119" s="34">
        <v>116</v>
      </c>
      <c r="B119" s="39"/>
      <c r="C119" s="8" t="str">
        <f t="shared" si="6"/>
        <v>○○地域多面的機能組合</v>
      </c>
      <c r="D119" s="9" t="str">
        <f t="shared" si="5"/>
        <v>多面　太郎</v>
      </c>
      <c r="E119" s="10"/>
      <c r="F119" s="11"/>
      <c r="G119" s="47"/>
      <c r="H119" s="48"/>
      <c r="I119" s="46">
        <f t="shared" si="7"/>
        <v>0</v>
      </c>
    </row>
    <row r="120" spans="1:9" ht="21" customHeight="1" x14ac:dyDescent="0.15">
      <c r="A120" s="34">
        <v>117</v>
      </c>
      <c r="B120" s="39"/>
      <c r="C120" s="8" t="str">
        <f t="shared" si="6"/>
        <v>○○地域多面的機能組合</v>
      </c>
      <c r="D120" s="9" t="str">
        <f t="shared" si="5"/>
        <v>多面　太郎</v>
      </c>
      <c r="E120" s="10"/>
      <c r="F120" s="11"/>
      <c r="G120" s="47"/>
      <c r="H120" s="48"/>
      <c r="I120" s="46">
        <f t="shared" si="7"/>
        <v>0</v>
      </c>
    </row>
    <row r="121" spans="1:9" ht="21" customHeight="1" x14ac:dyDescent="0.15">
      <c r="A121" s="34">
        <v>118</v>
      </c>
      <c r="B121" s="39"/>
      <c r="C121" s="8" t="str">
        <f t="shared" si="6"/>
        <v>○○地域多面的機能組合</v>
      </c>
      <c r="D121" s="9" t="str">
        <f t="shared" si="5"/>
        <v>多面　太郎</v>
      </c>
      <c r="E121" s="10"/>
      <c r="F121" s="11"/>
      <c r="G121" s="47"/>
      <c r="H121" s="48"/>
      <c r="I121" s="46">
        <f t="shared" si="7"/>
        <v>0</v>
      </c>
    </row>
    <row r="122" spans="1:9" ht="21" customHeight="1" x14ac:dyDescent="0.15">
      <c r="A122" s="34">
        <v>119</v>
      </c>
      <c r="B122" s="39"/>
      <c r="C122" s="8" t="str">
        <f t="shared" si="6"/>
        <v>○○地域多面的機能組合</v>
      </c>
      <c r="D122" s="9" t="str">
        <f t="shared" si="5"/>
        <v>多面　太郎</v>
      </c>
      <c r="E122" s="10"/>
      <c r="F122" s="11"/>
      <c r="G122" s="47"/>
      <c r="H122" s="48"/>
      <c r="I122" s="46">
        <f t="shared" si="7"/>
        <v>0</v>
      </c>
    </row>
    <row r="123" spans="1:9" ht="21" customHeight="1" x14ac:dyDescent="0.15">
      <c r="A123" s="34">
        <v>120</v>
      </c>
      <c r="B123" s="39"/>
      <c r="C123" s="8" t="str">
        <f t="shared" si="6"/>
        <v>○○地域多面的機能組合</v>
      </c>
      <c r="D123" s="9" t="str">
        <f t="shared" si="5"/>
        <v>多面　太郎</v>
      </c>
      <c r="E123" s="10"/>
      <c r="F123" s="11"/>
      <c r="G123" s="47"/>
      <c r="H123" s="48"/>
      <c r="I123" s="46">
        <f t="shared" si="7"/>
        <v>0</v>
      </c>
    </row>
    <row r="124" spans="1:9" ht="21" customHeight="1" x14ac:dyDescent="0.15">
      <c r="A124" s="34">
        <v>121</v>
      </c>
      <c r="B124" s="39"/>
      <c r="C124" s="8" t="str">
        <f t="shared" si="6"/>
        <v>○○地域多面的機能組合</v>
      </c>
      <c r="D124" s="9" t="str">
        <f t="shared" si="5"/>
        <v>多面　太郎</v>
      </c>
      <c r="E124" s="10"/>
      <c r="F124" s="11"/>
      <c r="G124" s="47"/>
      <c r="H124" s="48"/>
      <c r="I124" s="46">
        <f t="shared" si="7"/>
        <v>0</v>
      </c>
    </row>
    <row r="125" spans="1:9" ht="21" customHeight="1" x14ac:dyDescent="0.15">
      <c r="A125" s="34">
        <v>122</v>
      </c>
      <c r="B125" s="39"/>
      <c r="C125" s="8" t="str">
        <f t="shared" si="6"/>
        <v>○○地域多面的機能組合</v>
      </c>
      <c r="D125" s="9" t="str">
        <f t="shared" si="5"/>
        <v>多面　太郎</v>
      </c>
      <c r="E125" s="10"/>
      <c r="F125" s="11"/>
      <c r="G125" s="47"/>
      <c r="H125" s="48"/>
      <c r="I125" s="46">
        <f t="shared" si="7"/>
        <v>0</v>
      </c>
    </row>
    <row r="126" spans="1:9" ht="21" customHeight="1" x14ac:dyDescent="0.15">
      <c r="A126" s="34">
        <v>123</v>
      </c>
      <c r="B126" s="39"/>
      <c r="C126" s="8" t="str">
        <f t="shared" si="6"/>
        <v>○○地域多面的機能組合</v>
      </c>
      <c r="D126" s="9" t="str">
        <f t="shared" si="5"/>
        <v>多面　太郎</v>
      </c>
      <c r="E126" s="10"/>
      <c r="F126" s="11"/>
      <c r="G126" s="47"/>
      <c r="H126" s="48"/>
      <c r="I126" s="46">
        <f t="shared" si="7"/>
        <v>0</v>
      </c>
    </row>
    <row r="127" spans="1:9" ht="21" customHeight="1" x14ac:dyDescent="0.15">
      <c r="A127" s="34">
        <v>124</v>
      </c>
      <c r="B127" s="39"/>
      <c r="C127" s="8" t="str">
        <f t="shared" si="6"/>
        <v>○○地域多面的機能組合</v>
      </c>
      <c r="D127" s="9" t="str">
        <f t="shared" si="5"/>
        <v>多面　太郎</v>
      </c>
      <c r="E127" s="10"/>
      <c r="F127" s="11"/>
      <c r="G127" s="47"/>
      <c r="H127" s="48"/>
      <c r="I127" s="46">
        <f t="shared" si="7"/>
        <v>0</v>
      </c>
    </row>
    <row r="128" spans="1:9" ht="21" customHeight="1" x14ac:dyDescent="0.15">
      <c r="A128" s="34">
        <v>125</v>
      </c>
      <c r="B128" s="39"/>
      <c r="C128" s="8" t="str">
        <f t="shared" si="6"/>
        <v>○○地域多面的機能組合</v>
      </c>
      <c r="D128" s="9" t="str">
        <f t="shared" si="5"/>
        <v>多面　太郎</v>
      </c>
      <c r="E128" s="10"/>
      <c r="F128" s="11"/>
      <c r="G128" s="47"/>
      <c r="H128" s="48"/>
      <c r="I128" s="46">
        <f t="shared" si="7"/>
        <v>0</v>
      </c>
    </row>
    <row r="129" spans="1:9" ht="21" customHeight="1" x14ac:dyDescent="0.15">
      <c r="A129" s="34">
        <v>126</v>
      </c>
      <c r="B129" s="39"/>
      <c r="C129" s="8" t="str">
        <f t="shared" si="6"/>
        <v>○○地域多面的機能組合</v>
      </c>
      <c r="D129" s="9" t="str">
        <f t="shared" si="5"/>
        <v>多面　太郎</v>
      </c>
      <c r="E129" s="10"/>
      <c r="F129" s="11"/>
      <c r="G129" s="47"/>
      <c r="H129" s="48"/>
      <c r="I129" s="46">
        <f t="shared" si="7"/>
        <v>0</v>
      </c>
    </row>
    <row r="130" spans="1:9" ht="21" customHeight="1" x14ac:dyDescent="0.15">
      <c r="A130" s="34">
        <v>127</v>
      </c>
      <c r="B130" s="39"/>
      <c r="C130" s="8" t="str">
        <f t="shared" si="6"/>
        <v>○○地域多面的機能組合</v>
      </c>
      <c r="D130" s="9" t="str">
        <f t="shared" si="5"/>
        <v>多面　太郎</v>
      </c>
      <c r="E130" s="10"/>
      <c r="F130" s="11"/>
      <c r="G130" s="47"/>
      <c r="H130" s="48"/>
      <c r="I130" s="46">
        <f t="shared" si="7"/>
        <v>0</v>
      </c>
    </row>
    <row r="131" spans="1:9" ht="21" customHeight="1" x14ac:dyDescent="0.15">
      <c r="A131" s="34">
        <v>128</v>
      </c>
      <c r="B131" s="39"/>
      <c r="C131" s="8" t="str">
        <f t="shared" si="6"/>
        <v>○○地域多面的機能組合</v>
      </c>
      <c r="D131" s="9" t="str">
        <f t="shared" si="5"/>
        <v>多面　太郎</v>
      </c>
      <c r="E131" s="10"/>
      <c r="F131" s="11"/>
      <c r="G131" s="47"/>
      <c r="H131" s="48"/>
      <c r="I131" s="46">
        <f t="shared" si="7"/>
        <v>0</v>
      </c>
    </row>
    <row r="132" spans="1:9" ht="21" customHeight="1" x14ac:dyDescent="0.15">
      <c r="A132" s="34">
        <v>129</v>
      </c>
      <c r="B132" s="39"/>
      <c r="C132" s="8" t="str">
        <f t="shared" si="6"/>
        <v>○○地域多面的機能組合</v>
      </c>
      <c r="D132" s="9" t="str">
        <f t="shared" si="5"/>
        <v>多面　太郎</v>
      </c>
      <c r="E132" s="10"/>
      <c r="F132" s="11"/>
      <c r="G132" s="47"/>
      <c r="H132" s="48"/>
      <c r="I132" s="46">
        <f t="shared" ref="I132:I163" si="8">SUM(G132:H132)</f>
        <v>0</v>
      </c>
    </row>
    <row r="133" spans="1:9" ht="21" customHeight="1" x14ac:dyDescent="0.15">
      <c r="A133" s="34">
        <v>130</v>
      </c>
      <c r="B133" s="39"/>
      <c r="C133" s="8" t="str">
        <f t="shared" si="6"/>
        <v>○○地域多面的機能組合</v>
      </c>
      <c r="D133" s="9" t="str">
        <f t="shared" si="5"/>
        <v>多面　太郎</v>
      </c>
      <c r="E133" s="10"/>
      <c r="F133" s="11"/>
      <c r="G133" s="47"/>
      <c r="H133" s="48"/>
      <c r="I133" s="46">
        <f t="shared" si="8"/>
        <v>0</v>
      </c>
    </row>
    <row r="134" spans="1:9" ht="21" customHeight="1" x14ac:dyDescent="0.15">
      <c r="A134" s="34">
        <v>131</v>
      </c>
      <c r="B134" s="39"/>
      <c r="C134" s="8" t="str">
        <f t="shared" si="6"/>
        <v>○○地域多面的機能組合</v>
      </c>
      <c r="D134" s="9" t="str">
        <f t="shared" ref="D134:D197" si="9">IF($D$4=0," ",$D$4)</f>
        <v>多面　太郎</v>
      </c>
      <c r="E134" s="10"/>
      <c r="F134" s="11"/>
      <c r="G134" s="47"/>
      <c r="H134" s="48"/>
      <c r="I134" s="46">
        <f t="shared" si="8"/>
        <v>0</v>
      </c>
    </row>
    <row r="135" spans="1:9" ht="21" customHeight="1" x14ac:dyDescent="0.15">
      <c r="A135" s="34">
        <v>132</v>
      </c>
      <c r="B135" s="39"/>
      <c r="C135" s="8" t="str">
        <f t="shared" ref="C135:C198" si="10">IF($C$4=0," ",$C$4)</f>
        <v>○○地域多面的機能組合</v>
      </c>
      <c r="D135" s="9" t="str">
        <f t="shared" si="9"/>
        <v>多面　太郎</v>
      </c>
      <c r="E135" s="10"/>
      <c r="F135" s="11"/>
      <c r="G135" s="47"/>
      <c r="H135" s="48"/>
      <c r="I135" s="46">
        <f t="shared" si="8"/>
        <v>0</v>
      </c>
    </row>
    <row r="136" spans="1:9" ht="21" customHeight="1" x14ac:dyDescent="0.15">
      <c r="A136" s="34">
        <v>133</v>
      </c>
      <c r="B136" s="39"/>
      <c r="C136" s="8" t="str">
        <f t="shared" si="10"/>
        <v>○○地域多面的機能組合</v>
      </c>
      <c r="D136" s="9" t="str">
        <f t="shared" si="9"/>
        <v>多面　太郎</v>
      </c>
      <c r="E136" s="10"/>
      <c r="F136" s="11"/>
      <c r="G136" s="47"/>
      <c r="H136" s="48"/>
      <c r="I136" s="46">
        <f t="shared" si="8"/>
        <v>0</v>
      </c>
    </row>
    <row r="137" spans="1:9" ht="21" customHeight="1" x14ac:dyDescent="0.15">
      <c r="A137" s="34">
        <v>134</v>
      </c>
      <c r="B137" s="39"/>
      <c r="C137" s="8" t="str">
        <f t="shared" si="10"/>
        <v>○○地域多面的機能組合</v>
      </c>
      <c r="D137" s="9" t="str">
        <f t="shared" si="9"/>
        <v>多面　太郎</v>
      </c>
      <c r="E137" s="10"/>
      <c r="F137" s="11"/>
      <c r="G137" s="47"/>
      <c r="H137" s="48"/>
      <c r="I137" s="46">
        <f t="shared" si="8"/>
        <v>0</v>
      </c>
    </row>
    <row r="138" spans="1:9" ht="21" customHeight="1" x14ac:dyDescent="0.15">
      <c r="A138" s="34">
        <v>135</v>
      </c>
      <c r="B138" s="39"/>
      <c r="C138" s="8" t="str">
        <f t="shared" si="10"/>
        <v>○○地域多面的機能組合</v>
      </c>
      <c r="D138" s="9" t="str">
        <f t="shared" si="9"/>
        <v>多面　太郎</v>
      </c>
      <c r="E138" s="10"/>
      <c r="F138" s="11"/>
      <c r="G138" s="47"/>
      <c r="H138" s="48"/>
      <c r="I138" s="46">
        <f t="shared" si="8"/>
        <v>0</v>
      </c>
    </row>
    <row r="139" spans="1:9" ht="21" customHeight="1" x14ac:dyDescent="0.15">
      <c r="A139" s="34">
        <v>136</v>
      </c>
      <c r="B139" s="39"/>
      <c r="C139" s="8" t="str">
        <f t="shared" si="10"/>
        <v>○○地域多面的機能組合</v>
      </c>
      <c r="D139" s="9" t="str">
        <f t="shared" si="9"/>
        <v>多面　太郎</v>
      </c>
      <c r="E139" s="10"/>
      <c r="F139" s="11"/>
      <c r="G139" s="47"/>
      <c r="H139" s="48"/>
      <c r="I139" s="46">
        <f t="shared" si="8"/>
        <v>0</v>
      </c>
    </row>
    <row r="140" spans="1:9" ht="21" customHeight="1" x14ac:dyDescent="0.15">
      <c r="A140" s="34">
        <v>137</v>
      </c>
      <c r="B140" s="39"/>
      <c r="C140" s="8" t="str">
        <f t="shared" si="10"/>
        <v>○○地域多面的機能組合</v>
      </c>
      <c r="D140" s="9" t="str">
        <f t="shared" si="9"/>
        <v>多面　太郎</v>
      </c>
      <c r="E140" s="10"/>
      <c r="F140" s="11"/>
      <c r="G140" s="47"/>
      <c r="H140" s="48"/>
      <c r="I140" s="46">
        <f t="shared" si="8"/>
        <v>0</v>
      </c>
    </row>
    <row r="141" spans="1:9" ht="21" customHeight="1" x14ac:dyDescent="0.15">
      <c r="A141" s="34">
        <v>138</v>
      </c>
      <c r="B141" s="39"/>
      <c r="C141" s="8" t="str">
        <f t="shared" si="10"/>
        <v>○○地域多面的機能組合</v>
      </c>
      <c r="D141" s="9" t="str">
        <f t="shared" si="9"/>
        <v>多面　太郎</v>
      </c>
      <c r="E141" s="10"/>
      <c r="F141" s="11"/>
      <c r="G141" s="47"/>
      <c r="H141" s="48"/>
      <c r="I141" s="46">
        <f t="shared" si="8"/>
        <v>0</v>
      </c>
    </row>
    <row r="142" spans="1:9" ht="21" customHeight="1" x14ac:dyDescent="0.15">
      <c r="A142" s="34">
        <v>139</v>
      </c>
      <c r="B142" s="39"/>
      <c r="C142" s="8" t="str">
        <f t="shared" si="10"/>
        <v>○○地域多面的機能組合</v>
      </c>
      <c r="D142" s="9" t="str">
        <f t="shared" si="9"/>
        <v>多面　太郎</v>
      </c>
      <c r="E142" s="10"/>
      <c r="F142" s="11"/>
      <c r="G142" s="47"/>
      <c r="H142" s="48"/>
      <c r="I142" s="46">
        <f t="shared" si="8"/>
        <v>0</v>
      </c>
    </row>
    <row r="143" spans="1:9" ht="21" customHeight="1" x14ac:dyDescent="0.15">
      <c r="A143" s="34">
        <v>140</v>
      </c>
      <c r="B143" s="39"/>
      <c r="C143" s="8" t="str">
        <f t="shared" si="10"/>
        <v>○○地域多面的機能組合</v>
      </c>
      <c r="D143" s="9" t="str">
        <f t="shared" si="9"/>
        <v>多面　太郎</v>
      </c>
      <c r="E143" s="10"/>
      <c r="F143" s="11"/>
      <c r="G143" s="47"/>
      <c r="H143" s="48"/>
      <c r="I143" s="46">
        <f t="shared" si="8"/>
        <v>0</v>
      </c>
    </row>
    <row r="144" spans="1:9" ht="21" customHeight="1" x14ac:dyDescent="0.15">
      <c r="A144" s="34">
        <v>141</v>
      </c>
      <c r="B144" s="39"/>
      <c r="C144" s="8" t="str">
        <f t="shared" si="10"/>
        <v>○○地域多面的機能組合</v>
      </c>
      <c r="D144" s="9" t="str">
        <f t="shared" si="9"/>
        <v>多面　太郎</v>
      </c>
      <c r="E144" s="10"/>
      <c r="F144" s="11"/>
      <c r="G144" s="47"/>
      <c r="H144" s="48"/>
      <c r="I144" s="46">
        <f t="shared" si="8"/>
        <v>0</v>
      </c>
    </row>
    <row r="145" spans="1:9" ht="21" customHeight="1" x14ac:dyDescent="0.15">
      <c r="A145" s="34">
        <v>142</v>
      </c>
      <c r="B145" s="39"/>
      <c r="C145" s="8" t="str">
        <f t="shared" si="10"/>
        <v>○○地域多面的機能組合</v>
      </c>
      <c r="D145" s="9" t="str">
        <f t="shared" si="9"/>
        <v>多面　太郎</v>
      </c>
      <c r="E145" s="10"/>
      <c r="F145" s="11"/>
      <c r="G145" s="47"/>
      <c r="H145" s="48"/>
      <c r="I145" s="46">
        <f t="shared" si="8"/>
        <v>0</v>
      </c>
    </row>
    <row r="146" spans="1:9" ht="21" customHeight="1" x14ac:dyDescent="0.15">
      <c r="A146" s="34">
        <v>143</v>
      </c>
      <c r="B146" s="39"/>
      <c r="C146" s="8" t="str">
        <f t="shared" si="10"/>
        <v>○○地域多面的機能組合</v>
      </c>
      <c r="D146" s="9" t="str">
        <f t="shared" si="9"/>
        <v>多面　太郎</v>
      </c>
      <c r="E146" s="10"/>
      <c r="F146" s="11"/>
      <c r="G146" s="47"/>
      <c r="H146" s="48"/>
      <c r="I146" s="46">
        <f t="shared" si="8"/>
        <v>0</v>
      </c>
    </row>
    <row r="147" spans="1:9" ht="21" customHeight="1" x14ac:dyDescent="0.15">
      <c r="A147" s="34">
        <v>144</v>
      </c>
      <c r="B147" s="39"/>
      <c r="C147" s="8" t="str">
        <f t="shared" si="10"/>
        <v>○○地域多面的機能組合</v>
      </c>
      <c r="D147" s="9" t="str">
        <f t="shared" si="9"/>
        <v>多面　太郎</v>
      </c>
      <c r="E147" s="10"/>
      <c r="F147" s="11"/>
      <c r="G147" s="47"/>
      <c r="H147" s="48"/>
      <c r="I147" s="46">
        <f t="shared" si="8"/>
        <v>0</v>
      </c>
    </row>
    <row r="148" spans="1:9" ht="21" customHeight="1" x14ac:dyDescent="0.15">
      <c r="A148" s="34">
        <v>145</v>
      </c>
      <c r="B148" s="39"/>
      <c r="C148" s="8" t="str">
        <f t="shared" si="10"/>
        <v>○○地域多面的機能組合</v>
      </c>
      <c r="D148" s="9" t="str">
        <f t="shared" si="9"/>
        <v>多面　太郎</v>
      </c>
      <c r="E148" s="10"/>
      <c r="F148" s="11"/>
      <c r="G148" s="47"/>
      <c r="H148" s="48"/>
      <c r="I148" s="46">
        <f t="shared" si="8"/>
        <v>0</v>
      </c>
    </row>
    <row r="149" spans="1:9" ht="21" customHeight="1" x14ac:dyDescent="0.15">
      <c r="A149" s="34">
        <v>146</v>
      </c>
      <c r="B149" s="39"/>
      <c r="C149" s="8" t="str">
        <f t="shared" si="10"/>
        <v>○○地域多面的機能組合</v>
      </c>
      <c r="D149" s="9" t="str">
        <f t="shared" si="9"/>
        <v>多面　太郎</v>
      </c>
      <c r="E149" s="10"/>
      <c r="F149" s="11"/>
      <c r="G149" s="47"/>
      <c r="H149" s="48"/>
      <c r="I149" s="46">
        <f t="shared" si="8"/>
        <v>0</v>
      </c>
    </row>
    <row r="150" spans="1:9" ht="21" customHeight="1" x14ac:dyDescent="0.15">
      <c r="A150" s="34">
        <v>147</v>
      </c>
      <c r="B150" s="39"/>
      <c r="C150" s="8" t="str">
        <f t="shared" si="10"/>
        <v>○○地域多面的機能組合</v>
      </c>
      <c r="D150" s="9" t="str">
        <f t="shared" si="9"/>
        <v>多面　太郎</v>
      </c>
      <c r="E150" s="10"/>
      <c r="F150" s="11"/>
      <c r="G150" s="47"/>
      <c r="H150" s="48"/>
      <c r="I150" s="46">
        <f t="shared" si="8"/>
        <v>0</v>
      </c>
    </row>
    <row r="151" spans="1:9" ht="21" customHeight="1" x14ac:dyDescent="0.15">
      <c r="A151" s="34">
        <v>148</v>
      </c>
      <c r="B151" s="39"/>
      <c r="C151" s="8" t="str">
        <f t="shared" si="10"/>
        <v>○○地域多面的機能組合</v>
      </c>
      <c r="D151" s="9"/>
      <c r="E151" s="10"/>
      <c r="F151" s="11"/>
      <c r="G151" s="47"/>
      <c r="H151" s="48"/>
      <c r="I151" s="46">
        <f t="shared" si="8"/>
        <v>0</v>
      </c>
    </row>
    <row r="152" spans="1:9" ht="21" customHeight="1" x14ac:dyDescent="0.15">
      <c r="A152" s="34">
        <v>149</v>
      </c>
      <c r="B152" s="39"/>
      <c r="C152" s="8" t="str">
        <f t="shared" si="10"/>
        <v>○○地域多面的機能組合</v>
      </c>
      <c r="D152" s="9" t="str">
        <f t="shared" si="9"/>
        <v>多面　太郎</v>
      </c>
      <c r="E152" s="10"/>
      <c r="F152" s="11"/>
      <c r="G152" s="47"/>
      <c r="H152" s="48"/>
      <c r="I152" s="46">
        <f t="shared" si="8"/>
        <v>0</v>
      </c>
    </row>
    <row r="153" spans="1:9" ht="21" customHeight="1" x14ac:dyDescent="0.15">
      <c r="A153" s="34">
        <v>150</v>
      </c>
      <c r="B153" s="39"/>
      <c r="C153" s="8" t="str">
        <f t="shared" si="10"/>
        <v>○○地域多面的機能組合</v>
      </c>
      <c r="D153" s="9" t="str">
        <f t="shared" si="9"/>
        <v>多面　太郎</v>
      </c>
      <c r="E153" s="10"/>
      <c r="F153" s="11"/>
      <c r="G153" s="47"/>
      <c r="H153" s="48"/>
      <c r="I153" s="46">
        <f t="shared" si="8"/>
        <v>0</v>
      </c>
    </row>
    <row r="154" spans="1:9" ht="21" customHeight="1" x14ac:dyDescent="0.15">
      <c r="A154" s="34">
        <v>151</v>
      </c>
      <c r="B154" s="39"/>
      <c r="C154" s="8" t="str">
        <f t="shared" si="10"/>
        <v>○○地域多面的機能組合</v>
      </c>
      <c r="D154" s="9" t="str">
        <f t="shared" si="9"/>
        <v>多面　太郎</v>
      </c>
      <c r="E154" s="10"/>
      <c r="F154" s="11"/>
      <c r="G154" s="47"/>
      <c r="H154" s="48"/>
      <c r="I154" s="46">
        <f t="shared" si="8"/>
        <v>0</v>
      </c>
    </row>
    <row r="155" spans="1:9" ht="21" customHeight="1" x14ac:dyDescent="0.15">
      <c r="A155" s="34">
        <v>152</v>
      </c>
      <c r="B155" s="39"/>
      <c r="C155" s="8" t="str">
        <f t="shared" si="10"/>
        <v>○○地域多面的機能組合</v>
      </c>
      <c r="D155" s="9" t="str">
        <f t="shared" si="9"/>
        <v>多面　太郎</v>
      </c>
      <c r="E155" s="10"/>
      <c r="F155" s="11"/>
      <c r="G155" s="47"/>
      <c r="H155" s="48"/>
      <c r="I155" s="46">
        <f t="shared" si="8"/>
        <v>0</v>
      </c>
    </row>
    <row r="156" spans="1:9" ht="21" customHeight="1" x14ac:dyDescent="0.15">
      <c r="A156" s="34">
        <v>153</v>
      </c>
      <c r="B156" s="39"/>
      <c r="C156" s="8" t="str">
        <f t="shared" si="10"/>
        <v>○○地域多面的機能組合</v>
      </c>
      <c r="D156" s="9" t="str">
        <f t="shared" si="9"/>
        <v>多面　太郎</v>
      </c>
      <c r="E156" s="10"/>
      <c r="F156" s="11"/>
      <c r="G156" s="47"/>
      <c r="H156" s="48"/>
      <c r="I156" s="46">
        <f t="shared" si="8"/>
        <v>0</v>
      </c>
    </row>
    <row r="157" spans="1:9" ht="21" customHeight="1" x14ac:dyDescent="0.15">
      <c r="A157" s="34">
        <v>154</v>
      </c>
      <c r="B157" s="39"/>
      <c r="C157" s="8" t="str">
        <f t="shared" si="10"/>
        <v>○○地域多面的機能組合</v>
      </c>
      <c r="D157" s="9" t="str">
        <f t="shared" si="9"/>
        <v>多面　太郎</v>
      </c>
      <c r="E157" s="10"/>
      <c r="F157" s="11"/>
      <c r="G157" s="47"/>
      <c r="H157" s="48"/>
      <c r="I157" s="46">
        <f t="shared" si="8"/>
        <v>0</v>
      </c>
    </row>
    <row r="158" spans="1:9" ht="21" customHeight="1" x14ac:dyDescent="0.15">
      <c r="A158" s="34">
        <v>155</v>
      </c>
      <c r="B158" s="39"/>
      <c r="C158" s="8" t="str">
        <f t="shared" si="10"/>
        <v>○○地域多面的機能組合</v>
      </c>
      <c r="D158" s="9" t="str">
        <f t="shared" si="9"/>
        <v>多面　太郎</v>
      </c>
      <c r="E158" s="10"/>
      <c r="F158" s="11"/>
      <c r="G158" s="47"/>
      <c r="H158" s="48"/>
      <c r="I158" s="46">
        <f t="shared" si="8"/>
        <v>0</v>
      </c>
    </row>
    <row r="159" spans="1:9" ht="21" customHeight="1" x14ac:dyDescent="0.15">
      <c r="A159" s="34">
        <v>156</v>
      </c>
      <c r="B159" s="39"/>
      <c r="C159" s="8" t="str">
        <f t="shared" si="10"/>
        <v>○○地域多面的機能組合</v>
      </c>
      <c r="D159" s="9" t="str">
        <f t="shared" si="9"/>
        <v>多面　太郎</v>
      </c>
      <c r="E159" s="10"/>
      <c r="F159" s="11"/>
      <c r="G159" s="47"/>
      <c r="H159" s="48"/>
      <c r="I159" s="46">
        <f t="shared" si="8"/>
        <v>0</v>
      </c>
    </row>
    <row r="160" spans="1:9" ht="21" customHeight="1" x14ac:dyDescent="0.15">
      <c r="A160" s="34">
        <v>157</v>
      </c>
      <c r="B160" s="39"/>
      <c r="C160" s="8" t="str">
        <f t="shared" si="10"/>
        <v>○○地域多面的機能組合</v>
      </c>
      <c r="D160" s="9" t="str">
        <f t="shared" si="9"/>
        <v>多面　太郎</v>
      </c>
      <c r="E160" s="10"/>
      <c r="F160" s="11"/>
      <c r="G160" s="47"/>
      <c r="H160" s="48"/>
      <c r="I160" s="46">
        <f t="shared" si="8"/>
        <v>0</v>
      </c>
    </row>
    <row r="161" spans="1:9" ht="21" customHeight="1" x14ac:dyDescent="0.15">
      <c r="A161" s="34">
        <v>158</v>
      </c>
      <c r="B161" s="39"/>
      <c r="C161" s="8" t="str">
        <f t="shared" si="10"/>
        <v>○○地域多面的機能組合</v>
      </c>
      <c r="D161" s="9" t="str">
        <f t="shared" si="9"/>
        <v>多面　太郎</v>
      </c>
      <c r="E161" s="10"/>
      <c r="F161" s="11"/>
      <c r="G161" s="47"/>
      <c r="H161" s="48"/>
      <c r="I161" s="46">
        <f t="shared" si="8"/>
        <v>0</v>
      </c>
    </row>
    <row r="162" spans="1:9" ht="21" customHeight="1" x14ac:dyDescent="0.15">
      <c r="A162" s="34">
        <v>159</v>
      </c>
      <c r="B162" s="39"/>
      <c r="C162" s="8" t="str">
        <f t="shared" si="10"/>
        <v>○○地域多面的機能組合</v>
      </c>
      <c r="D162" s="9" t="str">
        <f t="shared" si="9"/>
        <v>多面　太郎</v>
      </c>
      <c r="E162" s="10"/>
      <c r="F162" s="11"/>
      <c r="G162" s="47"/>
      <c r="H162" s="48"/>
      <c r="I162" s="46">
        <f t="shared" si="8"/>
        <v>0</v>
      </c>
    </row>
    <row r="163" spans="1:9" ht="21" customHeight="1" x14ac:dyDescent="0.15">
      <c r="A163" s="34">
        <v>160</v>
      </c>
      <c r="B163" s="39"/>
      <c r="C163" s="8" t="str">
        <f t="shared" si="10"/>
        <v>○○地域多面的機能組合</v>
      </c>
      <c r="D163" s="9" t="str">
        <f t="shared" si="9"/>
        <v>多面　太郎</v>
      </c>
      <c r="E163" s="10"/>
      <c r="F163" s="11"/>
      <c r="G163" s="47"/>
      <c r="H163" s="48"/>
      <c r="I163" s="46">
        <f t="shared" si="8"/>
        <v>0</v>
      </c>
    </row>
    <row r="164" spans="1:9" ht="21" customHeight="1" x14ac:dyDescent="0.15">
      <c r="A164" s="34">
        <v>161</v>
      </c>
      <c r="B164" s="39"/>
      <c r="C164" s="8" t="str">
        <f t="shared" si="10"/>
        <v>○○地域多面的機能組合</v>
      </c>
      <c r="D164" s="9" t="str">
        <f t="shared" si="9"/>
        <v>多面　太郎</v>
      </c>
      <c r="E164" s="10"/>
      <c r="F164" s="11"/>
      <c r="G164" s="47"/>
      <c r="H164" s="48"/>
      <c r="I164" s="46">
        <f t="shared" ref="I164:I195" si="11">SUM(G164:H164)</f>
        <v>0</v>
      </c>
    </row>
    <row r="165" spans="1:9" ht="21" customHeight="1" x14ac:dyDescent="0.15">
      <c r="A165" s="34">
        <v>162</v>
      </c>
      <c r="B165" s="39"/>
      <c r="C165" s="8" t="str">
        <f t="shared" si="10"/>
        <v>○○地域多面的機能組合</v>
      </c>
      <c r="D165" s="9" t="str">
        <f t="shared" si="9"/>
        <v>多面　太郎</v>
      </c>
      <c r="E165" s="10"/>
      <c r="F165" s="11"/>
      <c r="G165" s="47"/>
      <c r="H165" s="48"/>
      <c r="I165" s="46">
        <f t="shared" si="11"/>
        <v>0</v>
      </c>
    </row>
    <row r="166" spans="1:9" ht="21" customHeight="1" x14ac:dyDescent="0.15">
      <c r="A166" s="34">
        <v>163</v>
      </c>
      <c r="B166" s="39"/>
      <c r="C166" s="8" t="str">
        <f t="shared" si="10"/>
        <v>○○地域多面的機能組合</v>
      </c>
      <c r="D166" s="9" t="str">
        <f t="shared" si="9"/>
        <v>多面　太郎</v>
      </c>
      <c r="E166" s="10"/>
      <c r="F166" s="11"/>
      <c r="G166" s="47"/>
      <c r="H166" s="48"/>
      <c r="I166" s="46">
        <f t="shared" si="11"/>
        <v>0</v>
      </c>
    </row>
    <row r="167" spans="1:9" ht="21" customHeight="1" x14ac:dyDescent="0.15">
      <c r="A167" s="34">
        <v>164</v>
      </c>
      <c r="B167" s="39"/>
      <c r="C167" s="8" t="str">
        <f t="shared" si="10"/>
        <v>○○地域多面的機能組合</v>
      </c>
      <c r="D167" s="9" t="str">
        <f t="shared" si="9"/>
        <v>多面　太郎</v>
      </c>
      <c r="E167" s="10"/>
      <c r="F167" s="11"/>
      <c r="G167" s="47"/>
      <c r="H167" s="48"/>
      <c r="I167" s="46">
        <f t="shared" si="11"/>
        <v>0</v>
      </c>
    </row>
    <row r="168" spans="1:9" ht="21" customHeight="1" x14ac:dyDescent="0.15">
      <c r="A168" s="34">
        <v>165</v>
      </c>
      <c r="B168" s="39"/>
      <c r="C168" s="8" t="str">
        <f t="shared" si="10"/>
        <v>○○地域多面的機能組合</v>
      </c>
      <c r="D168" s="9" t="str">
        <f t="shared" si="9"/>
        <v>多面　太郎</v>
      </c>
      <c r="E168" s="10"/>
      <c r="F168" s="11"/>
      <c r="G168" s="47"/>
      <c r="H168" s="48"/>
      <c r="I168" s="46">
        <f t="shared" si="11"/>
        <v>0</v>
      </c>
    </row>
    <row r="169" spans="1:9" ht="21" customHeight="1" x14ac:dyDescent="0.15">
      <c r="A169" s="34">
        <v>166</v>
      </c>
      <c r="B169" s="39"/>
      <c r="C169" s="8" t="str">
        <f t="shared" si="10"/>
        <v>○○地域多面的機能組合</v>
      </c>
      <c r="D169" s="9" t="str">
        <f t="shared" si="9"/>
        <v>多面　太郎</v>
      </c>
      <c r="E169" s="10"/>
      <c r="F169" s="11"/>
      <c r="G169" s="47"/>
      <c r="H169" s="48"/>
      <c r="I169" s="46">
        <f t="shared" si="11"/>
        <v>0</v>
      </c>
    </row>
    <row r="170" spans="1:9" ht="21" customHeight="1" x14ac:dyDescent="0.15">
      <c r="A170" s="34">
        <v>167</v>
      </c>
      <c r="B170" s="39"/>
      <c r="C170" s="8" t="str">
        <f t="shared" si="10"/>
        <v>○○地域多面的機能組合</v>
      </c>
      <c r="D170" s="9" t="str">
        <f t="shared" si="9"/>
        <v>多面　太郎</v>
      </c>
      <c r="E170" s="10"/>
      <c r="F170" s="11"/>
      <c r="G170" s="47"/>
      <c r="H170" s="48"/>
      <c r="I170" s="46">
        <f t="shared" si="11"/>
        <v>0</v>
      </c>
    </row>
    <row r="171" spans="1:9" ht="21" customHeight="1" x14ac:dyDescent="0.15">
      <c r="A171" s="34">
        <v>168</v>
      </c>
      <c r="B171" s="39"/>
      <c r="C171" s="8" t="str">
        <f t="shared" si="10"/>
        <v>○○地域多面的機能組合</v>
      </c>
      <c r="D171" s="9" t="str">
        <f t="shared" si="9"/>
        <v>多面　太郎</v>
      </c>
      <c r="E171" s="10"/>
      <c r="F171" s="11"/>
      <c r="G171" s="47"/>
      <c r="H171" s="48"/>
      <c r="I171" s="46">
        <f t="shared" si="11"/>
        <v>0</v>
      </c>
    </row>
    <row r="172" spans="1:9" ht="21" customHeight="1" x14ac:dyDescent="0.15">
      <c r="A172" s="34">
        <v>169</v>
      </c>
      <c r="B172" s="39"/>
      <c r="C172" s="8" t="str">
        <f t="shared" si="10"/>
        <v>○○地域多面的機能組合</v>
      </c>
      <c r="D172" s="9" t="str">
        <f t="shared" si="9"/>
        <v>多面　太郎</v>
      </c>
      <c r="E172" s="10"/>
      <c r="F172" s="11"/>
      <c r="G172" s="47"/>
      <c r="H172" s="48"/>
      <c r="I172" s="46">
        <f t="shared" si="11"/>
        <v>0</v>
      </c>
    </row>
    <row r="173" spans="1:9" ht="21" customHeight="1" x14ac:dyDescent="0.15">
      <c r="A173" s="34">
        <v>170</v>
      </c>
      <c r="B173" s="39"/>
      <c r="C173" s="8" t="str">
        <f t="shared" si="10"/>
        <v>○○地域多面的機能組合</v>
      </c>
      <c r="D173" s="9" t="str">
        <f t="shared" si="9"/>
        <v>多面　太郎</v>
      </c>
      <c r="E173" s="10"/>
      <c r="F173" s="11"/>
      <c r="G173" s="47"/>
      <c r="H173" s="48"/>
      <c r="I173" s="46">
        <f t="shared" si="11"/>
        <v>0</v>
      </c>
    </row>
    <row r="174" spans="1:9" ht="21" customHeight="1" x14ac:dyDescent="0.15">
      <c r="A174" s="34">
        <v>171</v>
      </c>
      <c r="B174" s="39"/>
      <c r="C174" s="8" t="str">
        <f t="shared" si="10"/>
        <v>○○地域多面的機能組合</v>
      </c>
      <c r="D174" s="9" t="str">
        <f t="shared" si="9"/>
        <v>多面　太郎</v>
      </c>
      <c r="E174" s="10"/>
      <c r="F174" s="11"/>
      <c r="G174" s="47"/>
      <c r="H174" s="48"/>
      <c r="I174" s="46">
        <f t="shared" si="11"/>
        <v>0</v>
      </c>
    </row>
    <row r="175" spans="1:9" ht="21" customHeight="1" x14ac:dyDescent="0.15">
      <c r="A175" s="34">
        <v>172</v>
      </c>
      <c r="B175" s="39"/>
      <c r="C175" s="8" t="str">
        <f t="shared" si="10"/>
        <v>○○地域多面的機能組合</v>
      </c>
      <c r="D175" s="9" t="str">
        <f t="shared" si="9"/>
        <v>多面　太郎</v>
      </c>
      <c r="E175" s="10"/>
      <c r="F175" s="11"/>
      <c r="G175" s="47"/>
      <c r="H175" s="48"/>
      <c r="I175" s="46">
        <f t="shared" si="11"/>
        <v>0</v>
      </c>
    </row>
    <row r="176" spans="1:9" ht="21" customHeight="1" x14ac:dyDescent="0.15">
      <c r="A176" s="34">
        <v>173</v>
      </c>
      <c r="B176" s="39"/>
      <c r="C176" s="8" t="str">
        <f t="shared" si="10"/>
        <v>○○地域多面的機能組合</v>
      </c>
      <c r="D176" s="9" t="str">
        <f t="shared" si="9"/>
        <v>多面　太郎</v>
      </c>
      <c r="E176" s="10"/>
      <c r="F176" s="11"/>
      <c r="G176" s="47"/>
      <c r="H176" s="48"/>
      <c r="I176" s="46">
        <f t="shared" si="11"/>
        <v>0</v>
      </c>
    </row>
    <row r="177" spans="1:9" ht="21" customHeight="1" x14ac:dyDescent="0.15">
      <c r="A177" s="34">
        <v>174</v>
      </c>
      <c r="B177" s="39"/>
      <c r="C177" s="8" t="str">
        <f t="shared" si="10"/>
        <v>○○地域多面的機能組合</v>
      </c>
      <c r="D177" s="9" t="str">
        <f t="shared" si="9"/>
        <v>多面　太郎</v>
      </c>
      <c r="E177" s="10"/>
      <c r="F177" s="11"/>
      <c r="G177" s="47"/>
      <c r="H177" s="48"/>
      <c r="I177" s="46">
        <f t="shared" si="11"/>
        <v>0</v>
      </c>
    </row>
    <row r="178" spans="1:9" ht="21" customHeight="1" x14ac:dyDescent="0.15">
      <c r="A178" s="34">
        <v>175</v>
      </c>
      <c r="B178" s="39"/>
      <c r="C178" s="8" t="str">
        <f t="shared" si="10"/>
        <v>○○地域多面的機能組合</v>
      </c>
      <c r="D178" s="9" t="str">
        <f t="shared" si="9"/>
        <v>多面　太郎</v>
      </c>
      <c r="E178" s="10"/>
      <c r="F178" s="11"/>
      <c r="G178" s="47"/>
      <c r="H178" s="48"/>
      <c r="I178" s="46">
        <f t="shared" si="11"/>
        <v>0</v>
      </c>
    </row>
    <row r="179" spans="1:9" ht="21" customHeight="1" x14ac:dyDescent="0.15">
      <c r="A179" s="34">
        <v>176</v>
      </c>
      <c r="B179" s="39"/>
      <c r="C179" s="8" t="str">
        <f t="shared" si="10"/>
        <v>○○地域多面的機能組合</v>
      </c>
      <c r="D179" s="9" t="str">
        <f t="shared" si="9"/>
        <v>多面　太郎</v>
      </c>
      <c r="E179" s="10"/>
      <c r="F179" s="11"/>
      <c r="G179" s="47"/>
      <c r="H179" s="48"/>
      <c r="I179" s="46">
        <f t="shared" si="11"/>
        <v>0</v>
      </c>
    </row>
    <row r="180" spans="1:9" ht="21" customHeight="1" x14ac:dyDescent="0.15">
      <c r="A180" s="34">
        <v>177</v>
      </c>
      <c r="B180" s="39"/>
      <c r="C180" s="8" t="str">
        <f t="shared" si="10"/>
        <v>○○地域多面的機能組合</v>
      </c>
      <c r="D180" s="9" t="str">
        <f t="shared" si="9"/>
        <v>多面　太郎</v>
      </c>
      <c r="E180" s="10"/>
      <c r="F180" s="11"/>
      <c r="G180" s="47"/>
      <c r="H180" s="48"/>
      <c r="I180" s="46">
        <f t="shared" si="11"/>
        <v>0</v>
      </c>
    </row>
    <row r="181" spans="1:9" ht="21" customHeight="1" x14ac:dyDescent="0.15">
      <c r="A181" s="34">
        <v>178</v>
      </c>
      <c r="B181" s="39"/>
      <c r="C181" s="8" t="str">
        <f t="shared" si="10"/>
        <v>○○地域多面的機能組合</v>
      </c>
      <c r="D181" s="9" t="str">
        <f t="shared" si="9"/>
        <v>多面　太郎</v>
      </c>
      <c r="E181" s="10"/>
      <c r="F181" s="11"/>
      <c r="G181" s="47"/>
      <c r="H181" s="48"/>
      <c r="I181" s="46">
        <f t="shared" si="11"/>
        <v>0</v>
      </c>
    </row>
    <row r="182" spans="1:9" ht="21" customHeight="1" x14ac:dyDescent="0.15">
      <c r="A182" s="34">
        <v>179</v>
      </c>
      <c r="B182" s="39"/>
      <c r="C182" s="8" t="str">
        <f t="shared" si="10"/>
        <v>○○地域多面的機能組合</v>
      </c>
      <c r="D182" s="9" t="str">
        <f t="shared" si="9"/>
        <v>多面　太郎</v>
      </c>
      <c r="E182" s="10"/>
      <c r="F182" s="11"/>
      <c r="G182" s="47"/>
      <c r="H182" s="48"/>
      <c r="I182" s="46">
        <f t="shared" si="11"/>
        <v>0</v>
      </c>
    </row>
    <row r="183" spans="1:9" ht="21" customHeight="1" x14ac:dyDescent="0.15">
      <c r="A183" s="34">
        <v>180</v>
      </c>
      <c r="B183" s="39"/>
      <c r="C183" s="8" t="str">
        <f t="shared" si="10"/>
        <v>○○地域多面的機能組合</v>
      </c>
      <c r="D183" s="9" t="str">
        <f t="shared" si="9"/>
        <v>多面　太郎</v>
      </c>
      <c r="E183" s="10"/>
      <c r="F183" s="11"/>
      <c r="G183" s="47"/>
      <c r="H183" s="48"/>
      <c r="I183" s="46">
        <f t="shared" si="11"/>
        <v>0</v>
      </c>
    </row>
    <row r="184" spans="1:9" ht="21" customHeight="1" x14ac:dyDescent="0.15">
      <c r="A184" s="34">
        <v>181</v>
      </c>
      <c r="B184" s="39"/>
      <c r="C184" s="8" t="str">
        <f t="shared" si="10"/>
        <v>○○地域多面的機能組合</v>
      </c>
      <c r="D184" s="9" t="str">
        <f t="shared" si="9"/>
        <v>多面　太郎</v>
      </c>
      <c r="E184" s="10"/>
      <c r="F184" s="11"/>
      <c r="G184" s="47"/>
      <c r="H184" s="48"/>
      <c r="I184" s="46">
        <f t="shared" si="11"/>
        <v>0</v>
      </c>
    </row>
    <row r="185" spans="1:9" ht="21" customHeight="1" x14ac:dyDescent="0.15">
      <c r="A185" s="34">
        <v>182</v>
      </c>
      <c r="B185" s="39"/>
      <c r="C185" s="8" t="str">
        <f t="shared" si="10"/>
        <v>○○地域多面的機能組合</v>
      </c>
      <c r="D185" s="9" t="str">
        <f t="shared" si="9"/>
        <v>多面　太郎</v>
      </c>
      <c r="E185" s="10"/>
      <c r="F185" s="11"/>
      <c r="G185" s="47"/>
      <c r="H185" s="48"/>
      <c r="I185" s="46">
        <f t="shared" si="11"/>
        <v>0</v>
      </c>
    </row>
    <row r="186" spans="1:9" ht="21" customHeight="1" x14ac:dyDescent="0.15">
      <c r="A186" s="34">
        <v>183</v>
      </c>
      <c r="B186" s="39"/>
      <c r="C186" s="8" t="str">
        <f t="shared" si="10"/>
        <v>○○地域多面的機能組合</v>
      </c>
      <c r="D186" s="9" t="str">
        <f t="shared" si="9"/>
        <v>多面　太郎</v>
      </c>
      <c r="E186" s="10"/>
      <c r="F186" s="11"/>
      <c r="G186" s="47"/>
      <c r="H186" s="48"/>
      <c r="I186" s="46">
        <f t="shared" si="11"/>
        <v>0</v>
      </c>
    </row>
    <row r="187" spans="1:9" ht="21" customHeight="1" x14ac:dyDescent="0.15">
      <c r="A187" s="34">
        <v>184</v>
      </c>
      <c r="B187" s="39"/>
      <c r="C187" s="8" t="str">
        <f t="shared" si="10"/>
        <v>○○地域多面的機能組合</v>
      </c>
      <c r="D187" s="9" t="str">
        <f t="shared" si="9"/>
        <v>多面　太郎</v>
      </c>
      <c r="E187" s="10"/>
      <c r="F187" s="11"/>
      <c r="G187" s="47"/>
      <c r="H187" s="48"/>
      <c r="I187" s="46">
        <f t="shared" si="11"/>
        <v>0</v>
      </c>
    </row>
    <row r="188" spans="1:9" ht="21" customHeight="1" x14ac:dyDescent="0.15">
      <c r="A188" s="34">
        <v>185</v>
      </c>
      <c r="B188" s="39"/>
      <c r="C188" s="8" t="str">
        <f t="shared" si="10"/>
        <v>○○地域多面的機能組合</v>
      </c>
      <c r="D188" s="9" t="str">
        <f t="shared" si="9"/>
        <v>多面　太郎</v>
      </c>
      <c r="E188" s="10"/>
      <c r="F188" s="11"/>
      <c r="G188" s="47"/>
      <c r="H188" s="48"/>
      <c r="I188" s="46">
        <f t="shared" si="11"/>
        <v>0</v>
      </c>
    </row>
    <row r="189" spans="1:9" ht="21" customHeight="1" x14ac:dyDescent="0.15">
      <c r="A189" s="34">
        <v>186</v>
      </c>
      <c r="B189" s="39"/>
      <c r="C189" s="8" t="str">
        <f t="shared" si="10"/>
        <v>○○地域多面的機能組合</v>
      </c>
      <c r="D189" s="9" t="str">
        <f t="shared" si="9"/>
        <v>多面　太郎</v>
      </c>
      <c r="E189" s="10"/>
      <c r="F189" s="11"/>
      <c r="G189" s="47"/>
      <c r="H189" s="48"/>
      <c r="I189" s="46">
        <f t="shared" si="11"/>
        <v>0</v>
      </c>
    </row>
    <row r="190" spans="1:9" ht="21" customHeight="1" x14ac:dyDescent="0.15">
      <c r="A190" s="34">
        <v>187</v>
      </c>
      <c r="B190" s="39"/>
      <c r="C190" s="8" t="str">
        <f t="shared" si="10"/>
        <v>○○地域多面的機能組合</v>
      </c>
      <c r="D190" s="9" t="str">
        <f t="shared" si="9"/>
        <v>多面　太郎</v>
      </c>
      <c r="E190" s="10"/>
      <c r="F190" s="11"/>
      <c r="G190" s="47"/>
      <c r="H190" s="48"/>
      <c r="I190" s="46">
        <f t="shared" si="11"/>
        <v>0</v>
      </c>
    </row>
    <row r="191" spans="1:9" ht="21" customHeight="1" x14ac:dyDescent="0.15">
      <c r="A191" s="34">
        <v>188</v>
      </c>
      <c r="B191" s="39"/>
      <c r="C191" s="8" t="str">
        <f t="shared" si="10"/>
        <v>○○地域多面的機能組合</v>
      </c>
      <c r="D191" s="9" t="str">
        <f t="shared" si="9"/>
        <v>多面　太郎</v>
      </c>
      <c r="E191" s="10"/>
      <c r="F191" s="11"/>
      <c r="G191" s="47"/>
      <c r="H191" s="48"/>
      <c r="I191" s="46">
        <f t="shared" si="11"/>
        <v>0</v>
      </c>
    </row>
    <row r="192" spans="1:9" ht="21" customHeight="1" x14ac:dyDescent="0.15">
      <c r="A192" s="34">
        <v>189</v>
      </c>
      <c r="B192" s="39"/>
      <c r="C192" s="8" t="str">
        <f t="shared" si="10"/>
        <v>○○地域多面的機能組合</v>
      </c>
      <c r="D192" s="9" t="str">
        <f t="shared" si="9"/>
        <v>多面　太郎</v>
      </c>
      <c r="E192" s="10"/>
      <c r="F192" s="11"/>
      <c r="G192" s="47"/>
      <c r="H192" s="48"/>
      <c r="I192" s="46">
        <f t="shared" si="11"/>
        <v>0</v>
      </c>
    </row>
    <row r="193" spans="1:9" ht="21" customHeight="1" x14ac:dyDescent="0.15">
      <c r="A193" s="34">
        <v>190</v>
      </c>
      <c r="B193" s="39"/>
      <c r="C193" s="8" t="str">
        <f t="shared" si="10"/>
        <v>○○地域多面的機能組合</v>
      </c>
      <c r="D193" s="9" t="str">
        <f t="shared" si="9"/>
        <v>多面　太郎</v>
      </c>
      <c r="E193" s="10"/>
      <c r="F193" s="11"/>
      <c r="G193" s="47"/>
      <c r="H193" s="48"/>
      <c r="I193" s="46">
        <f t="shared" si="11"/>
        <v>0</v>
      </c>
    </row>
    <row r="194" spans="1:9" ht="21" customHeight="1" x14ac:dyDescent="0.15">
      <c r="A194" s="34">
        <v>191</v>
      </c>
      <c r="B194" s="39"/>
      <c r="C194" s="8" t="str">
        <f t="shared" si="10"/>
        <v>○○地域多面的機能組合</v>
      </c>
      <c r="D194" s="9" t="str">
        <f t="shared" si="9"/>
        <v>多面　太郎</v>
      </c>
      <c r="E194" s="10"/>
      <c r="F194" s="11"/>
      <c r="G194" s="47"/>
      <c r="H194" s="48"/>
      <c r="I194" s="46">
        <f t="shared" si="11"/>
        <v>0</v>
      </c>
    </row>
    <row r="195" spans="1:9" ht="21" customHeight="1" x14ac:dyDescent="0.15">
      <c r="A195" s="34">
        <v>192</v>
      </c>
      <c r="B195" s="39"/>
      <c r="C195" s="8" t="str">
        <f t="shared" si="10"/>
        <v>○○地域多面的機能組合</v>
      </c>
      <c r="D195" s="9" t="str">
        <f t="shared" si="9"/>
        <v>多面　太郎</v>
      </c>
      <c r="E195" s="10"/>
      <c r="F195" s="11"/>
      <c r="G195" s="47"/>
      <c r="H195" s="48"/>
      <c r="I195" s="46">
        <f t="shared" si="11"/>
        <v>0</v>
      </c>
    </row>
    <row r="196" spans="1:9" ht="21" customHeight="1" x14ac:dyDescent="0.15">
      <c r="A196" s="34">
        <v>193</v>
      </c>
      <c r="B196" s="39"/>
      <c r="C196" s="8" t="str">
        <f t="shared" si="10"/>
        <v>○○地域多面的機能組合</v>
      </c>
      <c r="D196" s="9" t="str">
        <f t="shared" si="9"/>
        <v>多面　太郎</v>
      </c>
      <c r="E196" s="10"/>
      <c r="F196" s="11"/>
      <c r="G196" s="47"/>
      <c r="H196" s="48"/>
      <c r="I196" s="46">
        <f t="shared" ref="I196:I203" si="12">SUM(G196:H196)</f>
        <v>0</v>
      </c>
    </row>
    <row r="197" spans="1:9" ht="21" customHeight="1" x14ac:dyDescent="0.15">
      <c r="A197" s="34">
        <v>194</v>
      </c>
      <c r="B197" s="39"/>
      <c r="C197" s="8" t="str">
        <f t="shared" si="10"/>
        <v>○○地域多面的機能組合</v>
      </c>
      <c r="D197" s="9" t="str">
        <f t="shared" si="9"/>
        <v>多面　太郎</v>
      </c>
      <c r="E197" s="10"/>
      <c r="F197" s="11"/>
      <c r="G197" s="47"/>
      <c r="H197" s="48"/>
      <c r="I197" s="46">
        <f t="shared" si="12"/>
        <v>0</v>
      </c>
    </row>
    <row r="198" spans="1:9" ht="21" customHeight="1" x14ac:dyDescent="0.15">
      <c r="A198" s="34">
        <v>195</v>
      </c>
      <c r="B198" s="39"/>
      <c r="C198" s="8" t="str">
        <f t="shared" si="10"/>
        <v>○○地域多面的機能組合</v>
      </c>
      <c r="D198" s="9" t="str">
        <f t="shared" ref="D198:D203" si="13">IF($D$4=0," ",$D$4)</f>
        <v>多面　太郎</v>
      </c>
      <c r="E198" s="10"/>
      <c r="F198" s="11"/>
      <c r="G198" s="47"/>
      <c r="H198" s="48"/>
      <c r="I198" s="46">
        <f t="shared" si="12"/>
        <v>0</v>
      </c>
    </row>
    <row r="199" spans="1:9" ht="21" customHeight="1" x14ac:dyDescent="0.15">
      <c r="A199" s="34">
        <v>196</v>
      </c>
      <c r="B199" s="39"/>
      <c r="C199" s="8" t="str">
        <f t="shared" ref="C199:C203" si="14">IF($C$4=0," ",$C$4)</f>
        <v>○○地域多面的機能組合</v>
      </c>
      <c r="D199" s="9" t="str">
        <f t="shared" si="13"/>
        <v>多面　太郎</v>
      </c>
      <c r="E199" s="10"/>
      <c r="F199" s="11"/>
      <c r="G199" s="47"/>
      <c r="H199" s="48"/>
      <c r="I199" s="46">
        <f t="shared" si="12"/>
        <v>0</v>
      </c>
    </row>
    <row r="200" spans="1:9" ht="21" customHeight="1" x14ac:dyDescent="0.15">
      <c r="A200" s="34">
        <v>197</v>
      </c>
      <c r="B200" s="39"/>
      <c r="C200" s="8" t="str">
        <f t="shared" si="14"/>
        <v>○○地域多面的機能組合</v>
      </c>
      <c r="D200" s="9" t="str">
        <f t="shared" si="13"/>
        <v>多面　太郎</v>
      </c>
      <c r="E200" s="10"/>
      <c r="F200" s="11"/>
      <c r="G200" s="47"/>
      <c r="H200" s="48"/>
      <c r="I200" s="46">
        <f t="shared" si="12"/>
        <v>0</v>
      </c>
    </row>
    <row r="201" spans="1:9" ht="21" customHeight="1" x14ac:dyDescent="0.15">
      <c r="A201" s="34">
        <v>198</v>
      </c>
      <c r="B201" s="39"/>
      <c r="C201" s="8" t="str">
        <f t="shared" si="14"/>
        <v>○○地域多面的機能組合</v>
      </c>
      <c r="D201" s="9" t="str">
        <f t="shared" si="13"/>
        <v>多面　太郎</v>
      </c>
      <c r="E201" s="10"/>
      <c r="F201" s="11"/>
      <c r="G201" s="47"/>
      <c r="H201" s="48"/>
      <c r="I201" s="46">
        <f t="shared" si="12"/>
        <v>0</v>
      </c>
    </row>
    <row r="202" spans="1:9" ht="21" customHeight="1" x14ac:dyDescent="0.15">
      <c r="A202" s="34">
        <v>199</v>
      </c>
      <c r="B202" s="39"/>
      <c r="C202" s="8" t="str">
        <f t="shared" si="14"/>
        <v>○○地域多面的機能組合</v>
      </c>
      <c r="D202" s="9" t="str">
        <f t="shared" si="13"/>
        <v>多面　太郎</v>
      </c>
      <c r="E202" s="10"/>
      <c r="F202" s="11"/>
      <c r="G202" s="47"/>
      <c r="H202" s="48"/>
      <c r="I202" s="46">
        <f t="shared" si="12"/>
        <v>0</v>
      </c>
    </row>
    <row r="203" spans="1:9" ht="21" customHeight="1" x14ac:dyDescent="0.15">
      <c r="A203" s="34">
        <v>200</v>
      </c>
      <c r="B203" s="39"/>
      <c r="C203" s="8" t="str">
        <f t="shared" si="14"/>
        <v>○○地域多面的機能組合</v>
      </c>
      <c r="D203" s="9" t="str">
        <f t="shared" si="13"/>
        <v>多面　太郎</v>
      </c>
      <c r="E203" s="10"/>
      <c r="F203" s="11"/>
      <c r="G203" s="47"/>
      <c r="H203" s="48"/>
      <c r="I203" s="46">
        <f t="shared" si="12"/>
        <v>0</v>
      </c>
    </row>
  </sheetData>
  <mergeCells count="1">
    <mergeCell ref="B3:F3"/>
  </mergeCells>
  <phoneticPr fontId="2"/>
  <pageMargins left="0.39370078740157483" right="0.19685039370078741" top="0.78740157480314965" bottom="0.70866141732283472" header="0.59055118110236227" footer="0.39370078740157483"/>
  <headerFooter alignWithMargins="0">
    <oddFooter>&amp;R&amp;10&amp;P/&amp;N</oddFooter>
  </headerFooter>
  <rowBreaks count="1" manualBreakCount="1">
    <brk id="103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93"/>
  <sheetViews>
    <sheetView tabSelected="1" view="pageBreakPreview" topLeftCell="A23" zoomScale="85" zoomScaleNormal="65" zoomScaleSheetLayoutView="85" workbookViewId="0">
      <selection activeCell="F91" sqref="F91:G91"/>
    </sheetView>
  </sheetViews>
  <sheetFormatPr defaultRowHeight="14.25" x14ac:dyDescent="0.15"/>
  <cols>
    <col min="1" max="1" width="10.625" style="24" customWidth="1"/>
    <col min="2" max="2" width="10.625" style="13" customWidth="1"/>
    <col min="3" max="4" width="20.625" style="15" customWidth="1"/>
    <col min="5" max="5" width="20.625" style="16" customWidth="1"/>
    <col min="6" max="6" width="12.5" style="15" bestFit="1" customWidth="1"/>
    <col min="7" max="7" width="70.625" style="15" customWidth="1"/>
    <col min="8" max="90" width="8.625" style="15" customWidth="1"/>
    <col min="91" max="16384" width="9" style="15"/>
  </cols>
  <sheetData>
    <row r="1" spans="1:8" x14ac:dyDescent="0.15">
      <c r="C1" s="14" t="s">
        <v>0</v>
      </c>
    </row>
    <row r="2" spans="1:8" ht="24.95" customHeight="1" x14ac:dyDescent="0.15">
      <c r="C2" s="76">
        <f>【入力例】データ入力!D1</f>
        <v>7</v>
      </c>
      <c r="D2" s="22" t="s">
        <v>49</v>
      </c>
      <c r="G2" s="37"/>
    </row>
    <row r="3" spans="1:8" ht="15" customHeight="1" thickBot="1" x14ac:dyDescent="0.2">
      <c r="C3" s="5" t="s">
        <v>50</v>
      </c>
      <c r="G3" s="74">
        <f>A4</f>
        <v>1</v>
      </c>
    </row>
    <row r="4" spans="1:8" ht="30" customHeight="1" thickTop="1" thickBot="1" x14ac:dyDescent="0.2">
      <c r="A4" s="23">
        <v>1</v>
      </c>
      <c r="C4" s="17" t="s">
        <v>1</v>
      </c>
      <c r="D4" s="95" t="str">
        <f>INDEX(【入力例】データ入力!$A$4:$H$203,$A$4,3)</f>
        <v>○○地域多面的機能組合</v>
      </c>
      <c r="E4" s="84"/>
      <c r="F4" s="100" t="s">
        <v>2</v>
      </c>
      <c r="G4" s="42" t="str">
        <f>INDEX(【入力例】データ入力!$A$4:$H$203,$A$4,4)</f>
        <v>多面　太郎</v>
      </c>
    </row>
    <row r="5" spans="1:8" ht="20.100000000000001" customHeight="1" thickTop="1" thickBot="1" x14ac:dyDescent="0.2">
      <c r="C5" s="91" t="s">
        <v>10</v>
      </c>
      <c r="D5" s="91"/>
      <c r="F5" s="4"/>
    </row>
    <row r="6" spans="1:8" ht="30" customHeight="1" thickBot="1" x14ac:dyDescent="0.2">
      <c r="C6" s="17" t="s">
        <v>28</v>
      </c>
      <c r="D6" s="95" t="str">
        <f>INDEX(【入力例】データ入力!$A$4:$H$203,$A$4,5)</f>
        <v>一関市○○町○○字○○10番地</v>
      </c>
      <c r="E6" s="84"/>
      <c r="F6" s="100" t="s">
        <v>34</v>
      </c>
      <c r="G6" s="43" t="str">
        <f>INDEX(【入力例】データ入力!$A$4:$H$203,$A$4,6)</f>
        <v>多面　太郎</v>
      </c>
    </row>
    <row r="7" spans="1:8" ht="20.100000000000001" customHeight="1" thickBot="1" x14ac:dyDescent="0.2">
      <c r="C7" s="14" t="s">
        <v>9</v>
      </c>
    </row>
    <row r="8" spans="1:8" ht="30" customHeight="1" thickBot="1" x14ac:dyDescent="0.2">
      <c r="C8" s="18" t="s">
        <v>29</v>
      </c>
      <c r="D8" s="19" t="s">
        <v>30</v>
      </c>
      <c r="E8" s="20" t="s">
        <v>3</v>
      </c>
      <c r="F8" s="85" t="s">
        <v>8</v>
      </c>
      <c r="G8" s="86"/>
    </row>
    <row r="9" spans="1:8" ht="50.1" customHeight="1" thickTop="1" x14ac:dyDescent="0.15">
      <c r="C9" s="54" t="s">
        <v>17</v>
      </c>
      <c r="D9" s="71" t="s">
        <v>11</v>
      </c>
      <c r="E9" s="51">
        <f>INDEX(【入力例】データ入力!$A$4:$H$203,$A$4,7)</f>
        <v>30000</v>
      </c>
      <c r="F9" s="87" t="s">
        <v>35</v>
      </c>
      <c r="G9" s="88"/>
    </row>
    <row r="10" spans="1:8" ht="35.1" customHeight="1" thickBot="1" x14ac:dyDescent="0.2">
      <c r="C10" s="62" t="s">
        <v>16</v>
      </c>
      <c r="D10" s="72" t="s">
        <v>11</v>
      </c>
      <c r="E10" s="52">
        <f>INDEX(【入力例】データ入力!$A$4:$H$203,$A$4,8)</f>
        <v>10000</v>
      </c>
      <c r="F10" s="89" t="s">
        <v>12</v>
      </c>
      <c r="G10" s="90"/>
    </row>
    <row r="11" spans="1:8" ht="39.950000000000003" customHeight="1" thickTop="1" thickBot="1" x14ac:dyDescent="0.2">
      <c r="C11" s="96" t="s">
        <v>4</v>
      </c>
      <c r="D11" s="97"/>
      <c r="E11" s="53">
        <f>SUM(E9:E10)</f>
        <v>40000</v>
      </c>
      <c r="F11" s="98" t="s">
        <v>36</v>
      </c>
      <c r="G11" s="99"/>
    </row>
    <row r="12" spans="1:8" ht="20.100000000000001" customHeight="1" x14ac:dyDescent="0.15">
      <c r="C12" s="93" t="s">
        <v>48</v>
      </c>
      <c r="D12" s="94"/>
      <c r="E12" s="94"/>
      <c r="F12" s="94"/>
      <c r="G12" s="94"/>
    </row>
    <row r="13" spans="1:8" ht="20.100000000000001" customHeight="1" x14ac:dyDescent="0.15">
      <c r="C13" s="66"/>
      <c r="D13" s="67"/>
      <c r="E13" s="68"/>
      <c r="F13" s="69"/>
      <c r="G13" s="70"/>
    </row>
    <row r="14" spans="1:8" ht="24.95" customHeight="1" x14ac:dyDescent="0.15">
      <c r="C14" s="76">
        <f>$C$2</f>
        <v>7</v>
      </c>
      <c r="D14" s="22" t="s">
        <v>49</v>
      </c>
      <c r="G14" s="37"/>
    </row>
    <row r="15" spans="1:8" ht="15" customHeight="1" thickBot="1" x14ac:dyDescent="0.2">
      <c r="C15" s="5" t="str">
        <f>C3</f>
        <v>この支払報告書は税申告用の資料です。</v>
      </c>
      <c r="G15" s="74">
        <f>A16</f>
        <v>2</v>
      </c>
      <c r="H15" s="75"/>
    </row>
    <row r="16" spans="1:8" ht="30" customHeight="1" thickBot="1" x14ac:dyDescent="0.2">
      <c r="A16" s="24">
        <f>A4+1</f>
        <v>2</v>
      </c>
      <c r="C16" s="17" t="s">
        <v>1</v>
      </c>
      <c r="D16" s="84" t="str">
        <f>INDEX(【入力例】データ入力!$A$4:$H$203,$A$16,3)</f>
        <v>○○地域多面的機能組合</v>
      </c>
      <c r="E16" s="101"/>
      <c r="F16" s="100" t="s">
        <v>2</v>
      </c>
      <c r="G16" s="36" t="str">
        <f>INDEX(【入力例】データ入力!$A$4:$H$203,$A$16,4)</f>
        <v>多面　太郎</v>
      </c>
    </row>
    <row r="17" spans="1:7" ht="20.100000000000001" customHeight="1" thickBot="1" x14ac:dyDescent="0.2">
      <c r="C17" s="91" t="s">
        <v>10</v>
      </c>
      <c r="D17" s="91"/>
      <c r="F17" s="4"/>
    </row>
    <row r="18" spans="1:7" ht="30" customHeight="1" thickBot="1" x14ac:dyDescent="0.2">
      <c r="C18" s="17" t="s">
        <v>31</v>
      </c>
      <c r="D18" s="84" t="str">
        <f>INDEX(【入力例】データ入力!$A$4:$H$203,$A$16,5)</f>
        <v>一関市○○町○○字○○20番地</v>
      </c>
      <c r="E18" s="101"/>
      <c r="F18" s="100" t="s">
        <v>34</v>
      </c>
      <c r="G18" s="36" t="str">
        <f>INDEX(【入力例】データ入力!$A$4:$H$203,$A$16,6)</f>
        <v>多面　一郎</v>
      </c>
    </row>
    <row r="19" spans="1:7" ht="20.100000000000001" customHeight="1" thickBot="1" x14ac:dyDescent="0.2">
      <c r="C19" s="14" t="s">
        <v>9</v>
      </c>
    </row>
    <row r="20" spans="1:7" ht="30" customHeight="1" thickBot="1" x14ac:dyDescent="0.2">
      <c r="C20" s="18" t="s">
        <v>29</v>
      </c>
      <c r="D20" s="19" t="s">
        <v>30</v>
      </c>
      <c r="E20" s="20" t="s">
        <v>3</v>
      </c>
      <c r="F20" s="85" t="s">
        <v>8</v>
      </c>
      <c r="G20" s="86"/>
    </row>
    <row r="21" spans="1:7" ht="50.1" customHeight="1" thickTop="1" x14ac:dyDescent="0.15">
      <c r="C21" s="54" t="s">
        <v>18</v>
      </c>
      <c r="D21" s="71" t="s">
        <v>11</v>
      </c>
      <c r="E21" s="51">
        <f>INDEX(【入力例】データ入力!$A$4:$H$203,$A$16,7)</f>
        <v>40000</v>
      </c>
      <c r="F21" s="87" t="str">
        <f>F9</f>
        <v>（農地維持）農地法面の草刈り、水路の泥上げ、農道の路面維持等の基礎的保全活動等
（共同活動）水路、農道、ため池の軽微な補修や、植栽による景観形成等</v>
      </c>
      <c r="G21" s="88"/>
    </row>
    <row r="22" spans="1:7" ht="35.1" customHeight="1" thickBot="1" x14ac:dyDescent="0.2">
      <c r="C22" s="55" t="s">
        <v>21</v>
      </c>
      <c r="D22" s="72" t="s">
        <v>11</v>
      </c>
      <c r="E22" s="52">
        <f>INDEX(【入力例】データ入力!$A$4:$H$203,$A$16,8)</f>
        <v>15000</v>
      </c>
      <c r="F22" s="89" t="str">
        <f>F10</f>
        <v>（長寿命化）素掘り水路をコンクリート水路に更新、農道の路肩・法面の補修等</v>
      </c>
      <c r="G22" s="90"/>
    </row>
    <row r="23" spans="1:7" ht="39.950000000000003" customHeight="1" thickTop="1" thickBot="1" x14ac:dyDescent="0.2">
      <c r="C23" s="80" t="s">
        <v>4</v>
      </c>
      <c r="D23" s="81"/>
      <c r="E23" s="53">
        <f>SUM(E21:E22)</f>
        <v>55000</v>
      </c>
      <c r="F23" s="82" t="str">
        <f>F11</f>
        <v>※農業経営者の場合は「農業所得の雑収入」に、
　農業経営者以外(農業収入の無い人)の場合は「雑所得」となります。</v>
      </c>
      <c r="G23" s="83"/>
    </row>
    <row r="24" spans="1:7" ht="20.100000000000001" customHeight="1" x14ac:dyDescent="0.15">
      <c r="C24" s="93" t="s">
        <v>48</v>
      </c>
      <c r="D24" s="94"/>
      <c r="E24" s="94"/>
      <c r="F24" s="94"/>
      <c r="G24" s="94"/>
    </row>
    <row r="25" spans="1:7" ht="20.100000000000001" customHeight="1" x14ac:dyDescent="0.15">
      <c r="C25" s="66"/>
      <c r="D25" s="67"/>
      <c r="E25" s="68"/>
      <c r="F25" s="69"/>
      <c r="G25" s="66"/>
    </row>
    <row r="26" spans="1:7" ht="24.95" customHeight="1" x14ac:dyDescent="0.15">
      <c r="C26" s="76">
        <f>$C$2</f>
        <v>7</v>
      </c>
      <c r="D26" s="22" t="s">
        <v>49</v>
      </c>
      <c r="G26" s="37"/>
    </row>
    <row r="27" spans="1:7" ht="15" customHeight="1" thickBot="1" x14ac:dyDescent="0.2">
      <c r="C27" s="5" t="str">
        <f>C3</f>
        <v>この支払報告書は税申告用の資料です。</v>
      </c>
      <c r="G27" s="74">
        <f>A28</f>
        <v>3</v>
      </c>
    </row>
    <row r="28" spans="1:7" ht="30" customHeight="1" thickBot="1" x14ac:dyDescent="0.2">
      <c r="A28" s="24">
        <f>A16+1</f>
        <v>3</v>
      </c>
      <c r="C28" s="17" t="s">
        <v>1</v>
      </c>
      <c r="D28" s="84" t="str">
        <f>INDEX(【入力例】データ入力!$A$4:$H$203,$A$28,3)</f>
        <v>○○地域多面的機能組合</v>
      </c>
      <c r="E28" s="101"/>
      <c r="F28" s="100" t="s">
        <v>2</v>
      </c>
      <c r="G28" s="36" t="str">
        <f>INDEX(【入力例】データ入力!$A$4:$H$203,$A$28,4)</f>
        <v>多面　太郎</v>
      </c>
    </row>
    <row r="29" spans="1:7" ht="20.100000000000001" customHeight="1" thickBot="1" x14ac:dyDescent="0.2">
      <c r="C29" s="91" t="s">
        <v>10</v>
      </c>
      <c r="D29" s="91"/>
      <c r="F29" s="4"/>
    </row>
    <row r="30" spans="1:7" ht="30" customHeight="1" thickBot="1" x14ac:dyDescent="0.2">
      <c r="C30" s="17" t="s">
        <v>31</v>
      </c>
      <c r="D30" s="84" t="str">
        <f>INDEX(【入力例】データ入力!$A$4:$H$203,$A$28,5)</f>
        <v>一関市○○町○○字○○30番地</v>
      </c>
      <c r="E30" s="101"/>
      <c r="F30" s="100" t="s">
        <v>34</v>
      </c>
      <c r="G30" s="36" t="str">
        <f>INDEX(【入力例】データ入力!$A$4:$H$203,$A$28,6)</f>
        <v>多面　二郎</v>
      </c>
    </row>
    <row r="31" spans="1:7" ht="20.100000000000001" customHeight="1" thickBot="1" x14ac:dyDescent="0.2">
      <c r="C31" s="14" t="s">
        <v>9</v>
      </c>
    </row>
    <row r="32" spans="1:7" ht="30" customHeight="1" thickBot="1" x14ac:dyDescent="0.2">
      <c r="C32" s="18" t="s">
        <v>29</v>
      </c>
      <c r="D32" s="19" t="s">
        <v>30</v>
      </c>
      <c r="E32" s="20" t="s">
        <v>3</v>
      </c>
      <c r="F32" s="85" t="s">
        <v>8</v>
      </c>
      <c r="G32" s="86"/>
    </row>
    <row r="33" spans="1:7" ht="50.1" customHeight="1" thickTop="1" x14ac:dyDescent="0.15">
      <c r="C33" s="54" t="s">
        <v>19</v>
      </c>
      <c r="D33" s="71" t="s">
        <v>11</v>
      </c>
      <c r="E33" s="51">
        <f>INDEX(【入力例】データ入力!$A$4:$H$203,$A$28,7)</f>
        <v>50000</v>
      </c>
      <c r="F33" s="87" t="str">
        <f>F9</f>
        <v>（農地維持）農地法面の草刈り、水路の泥上げ、農道の路面維持等の基礎的保全活動等
（共同活動）水路、農道、ため池の軽微な補修や、植栽による景観形成等</v>
      </c>
      <c r="G33" s="88"/>
    </row>
    <row r="34" spans="1:7" ht="35.1" customHeight="1" thickBot="1" x14ac:dyDescent="0.2">
      <c r="C34" s="55" t="s">
        <v>21</v>
      </c>
      <c r="D34" s="72" t="s">
        <v>11</v>
      </c>
      <c r="E34" s="52">
        <f>INDEX(【入力例】データ入力!$A$4:$H$203,$A$28,8)</f>
        <v>20000</v>
      </c>
      <c r="F34" s="89" t="str">
        <f>F10</f>
        <v>（長寿命化）素掘り水路をコンクリート水路に更新、農道の路肩・法面の補修等</v>
      </c>
      <c r="G34" s="90"/>
    </row>
    <row r="35" spans="1:7" ht="39.950000000000003" customHeight="1" thickTop="1" thickBot="1" x14ac:dyDescent="0.2">
      <c r="C35" s="80" t="s">
        <v>4</v>
      </c>
      <c r="D35" s="81"/>
      <c r="E35" s="53">
        <f>SUM(E33:E34)</f>
        <v>70000</v>
      </c>
      <c r="F35" s="82" t="str">
        <f>F11</f>
        <v>※農業経営者の場合は「農業所得の雑収入」に、
　農業経営者以外(農業収入の無い人)の場合は「雑所得」となります。</v>
      </c>
      <c r="G35" s="83"/>
    </row>
    <row r="36" spans="1:7" ht="20.100000000000001" customHeight="1" x14ac:dyDescent="0.15">
      <c r="C36" s="93" t="s">
        <v>48</v>
      </c>
      <c r="D36" s="94"/>
      <c r="E36" s="94"/>
      <c r="F36" s="94"/>
      <c r="G36" s="94"/>
    </row>
    <row r="37" spans="1:7" ht="20.100000000000001" customHeight="1" x14ac:dyDescent="0.15">
      <c r="C37" s="66"/>
      <c r="D37" s="67"/>
      <c r="E37" s="68"/>
      <c r="F37" s="69"/>
      <c r="G37" s="66"/>
    </row>
    <row r="38" spans="1:7" ht="24.95" customHeight="1" x14ac:dyDescent="0.15">
      <c r="C38" s="76">
        <f>$C$2</f>
        <v>7</v>
      </c>
      <c r="D38" s="22" t="s">
        <v>49</v>
      </c>
      <c r="G38" s="37"/>
    </row>
    <row r="39" spans="1:7" ht="15" customHeight="1" thickBot="1" x14ac:dyDescent="0.2">
      <c r="C39" s="5" t="str">
        <f>C3</f>
        <v>この支払報告書は税申告用の資料です。</v>
      </c>
      <c r="G39" s="74">
        <f>A40</f>
        <v>4</v>
      </c>
    </row>
    <row r="40" spans="1:7" ht="30" customHeight="1" thickBot="1" x14ac:dyDescent="0.2">
      <c r="A40" s="24">
        <f>A28+1</f>
        <v>4</v>
      </c>
      <c r="C40" s="17" t="s">
        <v>1</v>
      </c>
      <c r="D40" s="84" t="str">
        <f>INDEX(【入力例】データ入力!$A$4:$H$203,$A$40,3)</f>
        <v>○○地域多面的機能組合</v>
      </c>
      <c r="E40" s="101"/>
      <c r="F40" s="100" t="s">
        <v>2</v>
      </c>
      <c r="G40" s="36" t="str">
        <f>INDEX(【入力例】データ入力!$A$4:$H$203,$A$40,4)</f>
        <v>多面　太郎</v>
      </c>
    </row>
    <row r="41" spans="1:7" ht="20.100000000000001" customHeight="1" thickBot="1" x14ac:dyDescent="0.2">
      <c r="C41" s="91" t="s">
        <v>10</v>
      </c>
      <c r="D41" s="91"/>
      <c r="F41" s="4"/>
    </row>
    <row r="42" spans="1:7" ht="30" customHeight="1" thickBot="1" x14ac:dyDescent="0.2">
      <c r="C42" s="17" t="s">
        <v>31</v>
      </c>
      <c r="D42" s="84" t="str">
        <f>INDEX(【入力例】データ入力!$A$4:$H$203,$A$40,5)</f>
        <v>一関市○○町○○字○○40番地</v>
      </c>
      <c r="E42" s="101"/>
      <c r="F42" s="100" t="s">
        <v>34</v>
      </c>
      <c r="G42" s="36" t="str">
        <f>INDEX(【入力例】データ入力!$A$4:$H$203,$A$40,6)</f>
        <v>多面　三郎</v>
      </c>
    </row>
    <row r="43" spans="1:7" ht="20.100000000000001" customHeight="1" thickBot="1" x14ac:dyDescent="0.2">
      <c r="C43" s="14" t="s">
        <v>9</v>
      </c>
    </row>
    <row r="44" spans="1:7" ht="30" customHeight="1" thickBot="1" x14ac:dyDescent="0.2">
      <c r="C44" s="18" t="s">
        <v>29</v>
      </c>
      <c r="D44" s="19" t="s">
        <v>30</v>
      </c>
      <c r="E44" s="20" t="s">
        <v>3</v>
      </c>
      <c r="F44" s="85" t="s">
        <v>8</v>
      </c>
      <c r="G44" s="86"/>
    </row>
    <row r="45" spans="1:7" ht="50.1" customHeight="1" thickTop="1" x14ac:dyDescent="0.15">
      <c r="C45" s="54" t="s">
        <v>18</v>
      </c>
      <c r="D45" s="71" t="s">
        <v>11</v>
      </c>
      <c r="E45" s="51">
        <f>INDEX(【入力例】データ入力!$A$4:$H$203,$A$40,7)</f>
        <v>60000</v>
      </c>
      <c r="F45" s="87" t="str">
        <f>F9</f>
        <v>（農地維持）農地法面の草刈り、水路の泥上げ、農道の路面維持等の基礎的保全活動等
（共同活動）水路、農道、ため池の軽微な補修や、植栽による景観形成等</v>
      </c>
      <c r="G45" s="88"/>
    </row>
    <row r="46" spans="1:7" ht="35.1" customHeight="1" thickBot="1" x14ac:dyDescent="0.2">
      <c r="C46" s="55" t="s">
        <v>21</v>
      </c>
      <c r="D46" s="72" t="s">
        <v>11</v>
      </c>
      <c r="E46" s="52">
        <f>INDEX(【入力例】データ入力!$A$4:$H$203,$A$40,8)</f>
        <v>25000</v>
      </c>
      <c r="F46" s="89" t="str">
        <f>F10</f>
        <v>（長寿命化）素掘り水路をコンクリート水路に更新、農道の路肩・法面の補修等</v>
      </c>
      <c r="G46" s="90"/>
    </row>
    <row r="47" spans="1:7" ht="39.950000000000003" customHeight="1" thickTop="1" thickBot="1" x14ac:dyDescent="0.2">
      <c r="C47" s="80" t="s">
        <v>4</v>
      </c>
      <c r="D47" s="81"/>
      <c r="E47" s="53">
        <f>SUM(E45:E46)</f>
        <v>85000</v>
      </c>
      <c r="F47" s="82" t="str">
        <f>F11</f>
        <v>※農業経営者の場合は「農業所得の雑収入」に、
　農業経営者以外(農業収入の無い人)の場合は「雑所得」となります。</v>
      </c>
      <c r="G47" s="83"/>
    </row>
    <row r="48" spans="1:7" ht="24.95" customHeight="1" x14ac:dyDescent="0.15">
      <c r="C48" s="76">
        <f>$C$2</f>
        <v>7</v>
      </c>
      <c r="D48" s="22" t="s">
        <v>49</v>
      </c>
      <c r="G48" s="37"/>
    </row>
    <row r="49" spans="1:7" ht="15" customHeight="1" thickBot="1" x14ac:dyDescent="0.2">
      <c r="C49" s="5" t="str">
        <f>C3</f>
        <v>この支払報告書は税申告用の資料です。</v>
      </c>
      <c r="G49" s="74">
        <f>A50</f>
        <v>5</v>
      </c>
    </row>
    <row r="50" spans="1:7" ht="30" customHeight="1" thickBot="1" x14ac:dyDescent="0.2">
      <c r="A50" s="24">
        <f>A40+1</f>
        <v>5</v>
      </c>
      <c r="C50" s="17" t="s">
        <v>1</v>
      </c>
      <c r="D50" s="84" t="str">
        <f>INDEX(【入力例】データ入力!$A$4:$H$203,$A$50,3)</f>
        <v>○○地域多面的機能組合</v>
      </c>
      <c r="E50" s="101"/>
      <c r="F50" s="100" t="s">
        <v>2</v>
      </c>
      <c r="G50" s="36" t="str">
        <f>INDEX(【入力例】データ入力!$A$4:$H$203,$A$50,4)</f>
        <v>多面　太郎</v>
      </c>
    </row>
    <row r="51" spans="1:7" ht="20.100000000000001" customHeight="1" thickBot="1" x14ac:dyDescent="0.2">
      <c r="C51" s="91" t="s">
        <v>10</v>
      </c>
      <c r="D51" s="91"/>
      <c r="F51" s="4"/>
    </row>
    <row r="52" spans="1:7" ht="30" customHeight="1" thickBot="1" x14ac:dyDescent="0.2">
      <c r="C52" s="17" t="s">
        <v>31</v>
      </c>
      <c r="D52" s="84" t="str">
        <f>INDEX(【入力例】データ入力!$A$4:$H$203,$A$50,5)</f>
        <v>一関市○○町○○字○○50番地</v>
      </c>
      <c r="E52" s="101"/>
      <c r="F52" s="100" t="s">
        <v>34</v>
      </c>
      <c r="G52" s="36" t="str">
        <f>INDEX(【入力例】データ入力!$A$4:$H$203,$A$50,6)</f>
        <v>多面　四郎</v>
      </c>
    </row>
    <row r="53" spans="1:7" ht="20.100000000000001" customHeight="1" thickBot="1" x14ac:dyDescent="0.2">
      <c r="C53" s="14" t="s">
        <v>9</v>
      </c>
    </row>
    <row r="54" spans="1:7" ht="30" customHeight="1" thickBot="1" x14ac:dyDescent="0.2">
      <c r="C54" s="18" t="s">
        <v>29</v>
      </c>
      <c r="D54" s="19" t="s">
        <v>30</v>
      </c>
      <c r="E54" s="20" t="s">
        <v>3</v>
      </c>
      <c r="F54" s="85" t="s">
        <v>8</v>
      </c>
      <c r="G54" s="86"/>
    </row>
    <row r="55" spans="1:7" ht="50.1" customHeight="1" thickTop="1" x14ac:dyDescent="0.15">
      <c r="C55" s="54" t="s">
        <v>18</v>
      </c>
      <c r="D55" s="71" t="s">
        <v>11</v>
      </c>
      <c r="E55" s="51">
        <f>INDEX(【入力例】データ入力!$A$4:$H$203,$A$50,7)</f>
        <v>70000</v>
      </c>
      <c r="F55" s="87" t="str">
        <f>F9</f>
        <v>（農地維持）農地法面の草刈り、水路の泥上げ、農道の路面維持等の基礎的保全活動等
（共同活動）水路、農道、ため池の軽微な補修や、植栽による景観形成等</v>
      </c>
      <c r="G55" s="88"/>
    </row>
    <row r="56" spans="1:7" ht="35.1" customHeight="1" thickBot="1" x14ac:dyDescent="0.2">
      <c r="C56" s="55" t="s">
        <v>21</v>
      </c>
      <c r="D56" s="72" t="s">
        <v>11</v>
      </c>
      <c r="E56" s="52">
        <f>INDEX(【入力例】データ入力!$A$4:$H$203,$A$50,8)</f>
        <v>30000</v>
      </c>
      <c r="F56" s="89" t="str">
        <f>F10</f>
        <v>（長寿命化）素掘り水路をコンクリート水路に更新、農道の路肩・法面の補修等</v>
      </c>
      <c r="G56" s="90"/>
    </row>
    <row r="57" spans="1:7" ht="39.950000000000003" customHeight="1" thickTop="1" thickBot="1" x14ac:dyDescent="0.2">
      <c r="C57" s="80" t="s">
        <v>4</v>
      </c>
      <c r="D57" s="81"/>
      <c r="E57" s="53">
        <f>SUM(E55:E56)</f>
        <v>100000</v>
      </c>
      <c r="F57" s="82" t="str">
        <f>F11</f>
        <v>※農業経営者の場合は「農業所得の雑収入」に、
　農業経営者以外(農業収入の無い人)の場合は「雑所得」となります。</v>
      </c>
      <c r="G57" s="83"/>
    </row>
    <row r="58" spans="1:7" ht="20.100000000000001" customHeight="1" x14ac:dyDescent="0.15">
      <c r="C58" s="93" t="s">
        <v>48</v>
      </c>
      <c r="D58" s="94"/>
      <c r="E58" s="94"/>
      <c r="F58" s="94"/>
      <c r="G58" s="94"/>
    </row>
    <row r="59" spans="1:7" ht="18" customHeight="1" x14ac:dyDescent="0.15">
      <c r="C59" s="66"/>
      <c r="D59" s="67"/>
      <c r="E59" s="68"/>
      <c r="F59" s="69"/>
      <c r="G59" s="70"/>
    </row>
    <row r="60" spans="1:7" ht="24.95" customHeight="1" x14ac:dyDescent="0.15">
      <c r="C60" s="76">
        <f>$C$2</f>
        <v>7</v>
      </c>
      <c r="D60" s="22" t="s">
        <v>49</v>
      </c>
      <c r="G60" s="37"/>
    </row>
    <row r="61" spans="1:7" ht="15" customHeight="1" thickBot="1" x14ac:dyDescent="0.2">
      <c r="C61" s="5" t="str">
        <f>C3</f>
        <v>この支払報告書は税申告用の資料です。</v>
      </c>
      <c r="G61" s="74">
        <f>A62</f>
        <v>6</v>
      </c>
    </row>
    <row r="62" spans="1:7" ht="30" customHeight="1" thickBot="1" x14ac:dyDescent="0.2">
      <c r="A62" s="24">
        <f>A50+1</f>
        <v>6</v>
      </c>
      <c r="C62" s="17" t="s">
        <v>1</v>
      </c>
      <c r="D62" s="84" t="str">
        <f>INDEX(【入力例】データ入力!$A$4:$H$203,$A$62,3)</f>
        <v>○○地域多面的機能組合</v>
      </c>
      <c r="E62" s="101"/>
      <c r="F62" s="100" t="s">
        <v>2</v>
      </c>
      <c r="G62" s="36" t="str">
        <f>INDEX(【入力例】データ入力!$A$4:$H$203,$A$62,4)</f>
        <v>多面　太郎</v>
      </c>
    </row>
    <row r="63" spans="1:7" ht="20.100000000000001" customHeight="1" thickBot="1" x14ac:dyDescent="0.2">
      <c r="C63" s="91" t="s">
        <v>10</v>
      </c>
      <c r="D63" s="91"/>
      <c r="F63" s="4"/>
    </row>
    <row r="64" spans="1:7" ht="30" customHeight="1" thickBot="1" x14ac:dyDescent="0.2">
      <c r="C64" s="17" t="s">
        <v>31</v>
      </c>
      <c r="D64" s="84" t="str">
        <f>INDEX(【入力例】データ入力!$A$4:$H$203,$A$62,5)</f>
        <v>一関市○○町○○字○○60番地</v>
      </c>
      <c r="E64" s="101"/>
      <c r="F64" s="100" t="s">
        <v>34</v>
      </c>
      <c r="G64" s="36" t="str">
        <f>INDEX(【入力例】データ入力!$A$4:$H$203,$A$62,6)</f>
        <v>多面　花子</v>
      </c>
    </row>
    <row r="65" spans="1:7" ht="20.100000000000001" customHeight="1" thickBot="1" x14ac:dyDescent="0.2">
      <c r="C65" s="14" t="s">
        <v>9</v>
      </c>
    </row>
    <row r="66" spans="1:7" ht="30" customHeight="1" thickBot="1" x14ac:dyDescent="0.2">
      <c r="C66" s="18" t="s">
        <v>29</v>
      </c>
      <c r="D66" s="19" t="s">
        <v>30</v>
      </c>
      <c r="E66" s="20" t="s">
        <v>3</v>
      </c>
      <c r="F66" s="85" t="s">
        <v>8</v>
      </c>
      <c r="G66" s="86"/>
    </row>
    <row r="67" spans="1:7" ht="50.1" customHeight="1" thickTop="1" x14ac:dyDescent="0.15">
      <c r="C67" s="54" t="s">
        <v>20</v>
      </c>
      <c r="D67" s="71" t="s">
        <v>11</v>
      </c>
      <c r="E67" s="51">
        <f>INDEX(【入力例】データ入力!$A$4:$H$203,$A$62,7)</f>
        <v>80000</v>
      </c>
      <c r="F67" s="87" t="str">
        <f>F9</f>
        <v>（農地維持）農地法面の草刈り、水路の泥上げ、農道の路面維持等の基礎的保全活動等
（共同活動）水路、農道、ため池の軽微な補修や、植栽による景観形成等</v>
      </c>
      <c r="G67" s="88"/>
    </row>
    <row r="68" spans="1:7" ht="35.1" customHeight="1" thickBot="1" x14ac:dyDescent="0.2">
      <c r="C68" s="55" t="s">
        <v>21</v>
      </c>
      <c r="D68" s="72" t="s">
        <v>11</v>
      </c>
      <c r="E68" s="52">
        <f>INDEX(【入力例】データ入力!$A$4:$H$203,$A$62,8)</f>
        <v>35000</v>
      </c>
      <c r="F68" s="89" t="str">
        <f>F10</f>
        <v>（長寿命化）素掘り水路をコンクリート水路に更新、農道の路肩・法面の補修等</v>
      </c>
      <c r="G68" s="90"/>
    </row>
    <row r="69" spans="1:7" ht="39.950000000000003" customHeight="1" thickTop="1" thickBot="1" x14ac:dyDescent="0.2">
      <c r="C69" s="80" t="s">
        <v>4</v>
      </c>
      <c r="D69" s="81"/>
      <c r="E69" s="53">
        <f>SUM(E67:E68)</f>
        <v>115000</v>
      </c>
      <c r="F69" s="82" t="str">
        <f>F11</f>
        <v>※農業経営者の場合は「農業所得の雑収入」に、
　農業経営者以外(農業収入の無い人)の場合は「雑所得」となります。</v>
      </c>
      <c r="G69" s="83"/>
    </row>
    <row r="70" spans="1:7" ht="20.100000000000001" customHeight="1" x14ac:dyDescent="0.15">
      <c r="C70" s="93" t="s">
        <v>48</v>
      </c>
      <c r="D70" s="94"/>
      <c r="E70" s="94"/>
      <c r="F70" s="94"/>
      <c r="G70" s="94"/>
    </row>
    <row r="71" spans="1:7" ht="20.100000000000001" customHeight="1" x14ac:dyDescent="0.15">
      <c r="C71" s="66"/>
      <c r="D71" s="67"/>
      <c r="E71" s="68"/>
      <c r="F71" s="69"/>
      <c r="G71" s="66"/>
    </row>
    <row r="72" spans="1:7" ht="24.95" customHeight="1" x14ac:dyDescent="0.15">
      <c r="C72" s="76">
        <f>$C$2</f>
        <v>7</v>
      </c>
      <c r="D72" s="22" t="s">
        <v>49</v>
      </c>
      <c r="G72" s="37"/>
    </row>
    <row r="73" spans="1:7" ht="15" customHeight="1" thickBot="1" x14ac:dyDescent="0.2">
      <c r="C73" s="5" t="str">
        <f>C3</f>
        <v>この支払報告書は税申告用の資料です。</v>
      </c>
      <c r="G73" s="74">
        <f>A74</f>
        <v>7</v>
      </c>
    </row>
    <row r="74" spans="1:7" ht="30" customHeight="1" thickBot="1" x14ac:dyDescent="0.2">
      <c r="A74" s="24">
        <f>A62+1</f>
        <v>7</v>
      </c>
      <c r="C74" s="17" t="s">
        <v>1</v>
      </c>
      <c r="D74" s="84" t="str">
        <f>INDEX(【入力例】データ入力!$A$4:$H$203,$A$74,3)</f>
        <v>○○地域多面的機能組合</v>
      </c>
      <c r="E74" s="101"/>
      <c r="F74" s="100" t="s">
        <v>2</v>
      </c>
      <c r="G74" s="36" t="str">
        <f>INDEX(【入力例】データ入力!$A$4:$H$203,$A$74,4)</f>
        <v>多面　太郎</v>
      </c>
    </row>
    <row r="75" spans="1:7" ht="20.100000000000001" customHeight="1" thickBot="1" x14ac:dyDescent="0.2">
      <c r="C75" s="91" t="s">
        <v>10</v>
      </c>
      <c r="D75" s="91"/>
      <c r="F75" s="4"/>
    </row>
    <row r="76" spans="1:7" ht="30" customHeight="1" thickBot="1" x14ac:dyDescent="0.2">
      <c r="C76" s="17" t="s">
        <v>31</v>
      </c>
      <c r="D76" s="92" t="str">
        <f>INDEX(【入力例】データ入力!$A$4:$H$203,$A$74,5)</f>
        <v>一関市○○町○○字○○70番地</v>
      </c>
      <c r="E76" s="102"/>
      <c r="F76" s="100" t="s">
        <v>34</v>
      </c>
      <c r="G76" s="36" t="str">
        <f>INDEX(【入力例】データ入力!$A$4:$H$203,$A$74,6)</f>
        <v>農地　守</v>
      </c>
    </row>
    <row r="77" spans="1:7" ht="20.100000000000001" customHeight="1" thickBot="1" x14ac:dyDescent="0.2">
      <c r="C77" s="14" t="s">
        <v>9</v>
      </c>
    </row>
    <row r="78" spans="1:7" ht="30" customHeight="1" thickBot="1" x14ac:dyDescent="0.2">
      <c r="C78" s="18" t="s">
        <v>29</v>
      </c>
      <c r="D78" s="19" t="s">
        <v>30</v>
      </c>
      <c r="E78" s="20" t="s">
        <v>3</v>
      </c>
      <c r="F78" s="85" t="s">
        <v>8</v>
      </c>
      <c r="G78" s="86"/>
    </row>
    <row r="79" spans="1:7" ht="50.1" customHeight="1" thickTop="1" x14ac:dyDescent="0.15">
      <c r="C79" s="54" t="s">
        <v>17</v>
      </c>
      <c r="D79" s="71" t="s">
        <v>11</v>
      </c>
      <c r="E79" s="51">
        <f>INDEX(【入力例】データ入力!$A$4:$H$203,$A$74,7)</f>
        <v>90000</v>
      </c>
      <c r="F79" s="87" t="str">
        <f>F9</f>
        <v>（農地維持）農地法面の草刈り、水路の泥上げ、農道の路面維持等の基礎的保全活動等
（共同活動）水路、農道、ため池の軽微な補修や、植栽による景観形成等</v>
      </c>
      <c r="G79" s="88"/>
    </row>
    <row r="80" spans="1:7" ht="35.1" customHeight="1" thickBot="1" x14ac:dyDescent="0.2">
      <c r="C80" s="55" t="s">
        <v>21</v>
      </c>
      <c r="D80" s="72" t="s">
        <v>11</v>
      </c>
      <c r="E80" s="52">
        <f>INDEX(【入力例】データ入力!$A$4:$H$203,$A$74,8)</f>
        <v>40000</v>
      </c>
      <c r="F80" s="89" t="str">
        <f>F10</f>
        <v>（長寿命化）素掘り水路をコンクリート水路に更新、農道の路肩・法面の補修等</v>
      </c>
      <c r="G80" s="90"/>
    </row>
    <row r="81" spans="1:7" ht="39.950000000000003" customHeight="1" thickTop="1" thickBot="1" x14ac:dyDescent="0.2">
      <c r="C81" s="80" t="s">
        <v>4</v>
      </c>
      <c r="D81" s="81"/>
      <c r="E81" s="53">
        <f>SUM(E79:E80)</f>
        <v>130000</v>
      </c>
      <c r="F81" s="82" t="str">
        <f>F11</f>
        <v>※農業経営者の場合は「農業所得の雑収入」に、
　農業経営者以外(農業収入の無い人)の場合は「雑所得」となります。</v>
      </c>
      <c r="G81" s="83"/>
    </row>
    <row r="82" spans="1:7" ht="20.100000000000001" customHeight="1" x14ac:dyDescent="0.15">
      <c r="C82" s="93" t="s">
        <v>48</v>
      </c>
      <c r="D82" s="94"/>
      <c r="E82" s="94"/>
      <c r="F82" s="94"/>
      <c r="G82" s="94"/>
    </row>
    <row r="83" spans="1:7" ht="20.100000000000001" customHeight="1" x14ac:dyDescent="0.15">
      <c r="C83" s="21"/>
      <c r="D83" s="63"/>
      <c r="E83" s="64"/>
      <c r="F83" s="65"/>
      <c r="G83" s="21"/>
    </row>
    <row r="84" spans="1:7" ht="24.95" customHeight="1" x14ac:dyDescent="0.15">
      <c r="C84" s="76">
        <f>$C$2</f>
        <v>7</v>
      </c>
      <c r="D84" s="22" t="s">
        <v>49</v>
      </c>
      <c r="G84" s="37"/>
    </row>
    <row r="85" spans="1:7" ht="15" customHeight="1" thickBot="1" x14ac:dyDescent="0.2">
      <c r="C85" s="5" t="str">
        <f>C3</f>
        <v>この支払報告書は税申告用の資料です。</v>
      </c>
      <c r="G85" s="74">
        <f>A86</f>
        <v>8</v>
      </c>
    </row>
    <row r="86" spans="1:7" ht="30" customHeight="1" thickBot="1" x14ac:dyDescent="0.2">
      <c r="A86" s="24">
        <f>A74+1</f>
        <v>8</v>
      </c>
      <c r="C86" s="17" t="s">
        <v>1</v>
      </c>
      <c r="D86" s="84" t="str">
        <f>INDEX(【入力例】データ入力!$A$4:$H$203,$A$86,3)</f>
        <v>○○地域多面的機能組合</v>
      </c>
      <c r="E86" s="101"/>
      <c r="F86" s="100" t="s">
        <v>2</v>
      </c>
      <c r="G86" s="36" t="str">
        <f>INDEX(【入力例】データ入力!$A$4:$H$203,$A$86,4)</f>
        <v>多面　太郎</v>
      </c>
    </row>
    <row r="87" spans="1:7" ht="20.100000000000001" customHeight="1" thickBot="1" x14ac:dyDescent="0.2">
      <c r="C87" s="91" t="s">
        <v>10</v>
      </c>
      <c r="D87" s="91"/>
      <c r="F87" s="4"/>
    </row>
    <row r="88" spans="1:7" ht="30" customHeight="1" thickBot="1" x14ac:dyDescent="0.2">
      <c r="C88" s="17" t="s">
        <v>31</v>
      </c>
      <c r="D88" s="84" t="str">
        <f>INDEX(【入力例】データ入力!$A$4:$H$203,$A$86,5)</f>
        <v>一関市○○町○○字○○80番地</v>
      </c>
      <c r="E88" s="101"/>
      <c r="F88" s="100" t="s">
        <v>34</v>
      </c>
      <c r="G88" s="36" t="str">
        <f>INDEX(【入力例】データ入力!$A$4:$H$203,$A$86,6)</f>
        <v>農地　保</v>
      </c>
    </row>
    <row r="89" spans="1:7" ht="20.100000000000001" customHeight="1" thickBot="1" x14ac:dyDescent="0.2">
      <c r="C89" s="14" t="s">
        <v>9</v>
      </c>
    </row>
    <row r="90" spans="1:7" ht="30" customHeight="1" thickBot="1" x14ac:dyDescent="0.2">
      <c r="C90" s="18" t="s">
        <v>29</v>
      </c>
      <c r="D90" s="19" t="s">
        <v>30</v>
      </c>
      <c r="E90" s="20" t="s">
        <v>3</v>
      </c>
      <c r="F90" s="85" t="s">
        <v>8</v>
      </c>
      <c r="G90" s="86"/>
    </row>
    <row r="91" spans="1:7" ht="50.1" customHeight="1" thickTop="1" x14ac:dyDescent="0.15">
      <c r="C91" s="54" t="s">
        <v>19</v>
      </c>
      <c r="D91" s="71" t="s">
        <v>11</v>
      </c>
      <c r="E91" s="51">
        <f>INDEX(【入力例】データ入力!$A$4:$H$203,$A$86,7)</f>
        <v>100000</v>
      </c>
      <c r="F91" s="87" t="str">
        <f>F9</f>
        <v>（農地維持）農地法面の草刈り、水路の泥上げ、農道の路面維持等の基礎的保全活動等
（共同活動）水路、農道、ため池の軽微な補修や、植栽による景観形成等</v>
      </c>
      <c r="G91" s="88"/>
    </row>
    <row r="92" spans="1:7" ht="35.1" customHeight="1" thickBot="1" x14ac:dyDescent="0.2">
      <c r="C92" s="55" t="s">
        <v>21</v>
      </c>
      <c r="D92" s="72" t="s">
        <v>11</v>
      </c>
      <c r="E92" s="52">
        <f>INDEX(【入力例】データ入力!$A$4:$H$203,$A$86,8)</f>
        <v>45000</v>
      </c>
      <c r="F92" s="89" t="str">
        <f>F10</f>
        <v>（長寿命化）素掘り水路をコンクリート水路に更新、農道の路肩・法面の補修等</v>
      </c>
      <c r="G92" s="90"/>
    </row>
    <row r="93" spans="1:7" ht="39.950000000000003" customHeight="1" thickTop="1" thickBot="1" x14ac:dyDescent="0.2">
      <c r="C93" s="80" t="s">
        <v>4</v>
      </c>
      <c r="D93" s="81"/>
      <c r="E93" s="53">
        <f>SUM(E91:E92)</f>
        <v>145000</v>
      </c>
      <c r="F93" s="82" t="str">
        <f>F11</f>
        <v>※農業経営者の場合は「農業所得の雑収入」に、
　農業経営者以外(農業収入の無い人)の場合は「雑所得」となります。</v>
      </c>
      <c r="G93" s="83"/>
    </row>
  </sheetData>
  <mergeCells count="70">
    <mergeCell ref="C17:D17"/>
    <mergeCell ref="D4:E4"/>
    <mergeCell ref="C5:D5"/>
    <mergeCell ref="D6:E6"/>
    <mergeCell ref="F8:G8"/>
    <mergeCell ref="F9:G9"/>
    <mergeCell ref="F10:G10"/>
    <mergeCell ref="C11:D11"/>
    <mergeCell ref="F11:G11"/>
    <mergeCell ref="D16:E16"/>
    <mergeCell ref="C12:G12"/>
    <mergeCell ref="F32:G32"/>
    <mergeCell ref="D18:E18"/>
    <mergeCell ref="F20:G20"/>
    <mergeCell ref="F21:G21"/>
    <mergeCell ref="F22:G22"/>
    <mergeCell ref="C23:D23"/>
    <mergeCell ref="F23:G23"/>
    <mergeCell ref="D28:E28"/>
    <mergeCell ref="C29:D29"/>
    <mergeCell ref="D30:E30"/>
    <mergeCell ref="C24:G24"/>
    <mergeCell ref="F33:G33"/>
    <mergeCell ref="F34:G34"/>
    <mergeCell ref="C35:D35"/>
    <mergeCell ref="F35:G35"/>
    <mergeCell ref="C51:D51"/>
    <mergeCell ref="D40:E40"/>
    <mergeCell ref="C41:D41"/>
    <mergeCell ref="D42:E42"/>
    <mergeCell ref="F44:G44"/>
    <mergeCell ref="F45:G45"/>
    <mergeCell ref="F46:G46"/>
    <mergeCell ref="C47:D47"/>
    <mergeCell ref="F47:G47"/>
    <mergeCell ref="D50:E50"/>
    <mergeCell ref="C36:G36"/>
    <mergeCell ref="F66:G66"/>
    <mergeCell ref="D52:E52"/>
    <mergeCell ref="F54:G54"/>
    <mergeCell ref="F55:G55"/>
    <mergeCell ref="F56:G56"/>
    <mergeCell ref="C57:D57"/>
    <mergeCell ref="F57:G57"/>
    <mergeCell ref="D62:E62"/>
    <mergeCell ref="C63:D63"/>
    <mergeCell ref="D64:E64"/>
    <mergeCell ref="C58:G58"/>
    <mergeCell ref="F67:G67"/>
    <mergeCell ref="F68:G68"/>
    <mergeCell ref="C69:D69"/>
    <mergeCell ref="F69:G69"/>
    <mergeCell ref="C87:D87"/>
    <mergeCell ref="D74:E74"/>
    <mergeCell ref="C75:D75"/>
    <mergeCell ref="D76:E76"/>
    <mergeCell ref="F78:G78"/>
    <mergeCell ref="F79:G79"/>
    <mergeCell ref="F80:G80"/>
    <mergeCell ref="C81:D81"/>
    <mergeCell ref="F81:G81"/>
    <mergeCell ref="D86:E86"/>
    <mergeCell ref="C70:G70"/>
    <mergeCell ref="C82:G82"/>
    <mergeCell ref="C93:D93"/>
    <mergeCell ref="F93:G93"/>
    <mergeCell ref="D88:E88"/>
    <mergeCell ref="F90:G90"/>
    <mergeCell ref="F91:G91"/>
    <mergeCell ref="F92:G92"/>
  </mergeCells>
  <phoneticPr fontId="2"/>
  <pageMargins left="0.59055118110236227" right="0.19685039370078741" top="0" bottom="0" header="0.27559055118110237" footer="0.19685039370078741"/>
  <headerFooter alignWithMargins="0"/>
  <rowBreaks count="1" manualBreakCount="1">
    <brk id="47" min="2" max="6" man="1"/>
  </rowBreaks>
  <drawing r:id="rId2"/>
</worksheet>
</file>