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0.1.20.131\hdd-040604\【R08】\03_海外マーケット\23_台湾\01_裕毛屋「岩手県物産展」\03_出展者募集\"/>
    </mc:Choice>
  </mc:AlternateContent>
  <xr:revisionPtr revIDLastSave="0" documentId="13_ncr:1_{AEFEFC94-5353-4CA7-9833-AD6D9A21C4EF}" xr6:coauthVersionLast="47" xr6:coauthVersionMax="47" xr10:uidLastSave="{00000000-0000-0000-0000-000000000000}"/>
  <bookViews>
    <workbookView xWindow="-120" yWindow="-120" windowWidth="29040" windowHeight="15720" tabRatio="799" xr2:uid="{00000000-000D-0000-FFFF-FFFF00000000}"/>
  </bookViews>
  <sheets>
    <sheet name="商品提案書" sheetId="1" r:id="rId1"/>
    <sheet name="商品No.1" sheetId="2" r:id="rId2"/>
    <sheet name="商品No.2" sheetId="3" r:id="rId3"/>
    <sheet name="商品No.3" sheetId="4" r:id="rId4"/>
    <sheet name="商品No.4" sheetId="5" r:id="rId5"/>
    <sheet name="商品No.5" sheetId="6" r:id="rId6"/>
    <sheet name="商品No.6" sheetId="7" r:id="rId7"/>
    <sheet name="商品No.7" sheetId="8" r:id="rId8"/>
    <sheet name="商品No.8" sheetId="9" r:id="rId9"/>
    <sheet name="商品No.9" sheetId="10" r:id="rId10"/>
    <sheet name="商品No.10" sheetId="11" r:id="rId11"/>
  </sheets>
  <externalReferences>
    <externalReference r:id="rId12"/>
    <externalReference r:id="rId13"/>
  </externalReference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商品No.1!$A$1:$B$6</definedName>
    <definedName name="_xlnm.Print_Area" localSheetId="10">商品No.10!$A$1:$B$6</definedName>
    <definedName name="_xlnm.Print_Area" localSheetId="2">商品No.2!$A$1:$B$6</definedName>
    <definedName name="_xlnm.Print_Area" localSheetId="3">商品No.3!$A$1:$B$6</definedName>
    <definedName name="_xlnm.Print_Area" localSheetId="4">商品No.4!$A$1:$B$6</definedName>
    <definedName name="_xlnm.Print_Area" localSheetId="5">商品No.5!$A$1:$B$6</definedName>
    <definedName name="_xlnm.Print_Area" localSheetId="6">商品No.6!$A$1:$B$6</definedName>
    <definedName name="_xlnm.Print_Area" localSheetId="7">商品No.7!$A$1:$B$6</definedName>
    <definedName name="_xlnm.Print_Area" localSheetId="8">商品No.8!$A$1:$B$6</definedName>
    <definedName name="_xlnm.Print_Area" localSheetId="9">商品No.9!$A$1:$B$6</definedName>
    <definedName name="_xlnm.Print_Area" localSheetId="0">商品提案書!$A$1:$AZ$20</definedName>
    <definedName name="_xlnm.Print_Titles" localSheetId="0">商品提案書!$1:$9</definedName>
    <definedName name="データベース" localSheetId="1">[1]商品マスター・登録リスト!#REF!</definedName>
    <definedName name="データベース" localSheetId="10">[1]商品マスター・登録リスト!#REF!</definedName>
    <definedName name="データベース" localSheetId="2">[1]商品マスター・登録リスト!#REF!</definedName>
    <definedName name="データベース" localSheetId="3">[1]商品マスター・登録リスト!#REF!</definedName>
    <definedName name="データベース" localSheetId="4">[1]商品マスター・登録リスト!#REF!</definedName>
    <definedName name="データベース" localSheetId="5">[1]商品マスター・登録リスト!#REF!</definedName>
    <definedName name="データベース" localSheetId="6">[1]商品マスター・登録リスト!#REF!</definedName>
    <definedName name="データベース" localSheetId="7">[1]商品マスター・登録リスト!#REF!</definedName>
    <definedName name="データベース" localSheetId="8">[1]商品マスター・登録リスト!#REF!</definedName>
    <definedName name="データベース" localSheetId="9">[1]商品マスター・登録リスト!#REF!</definedName>
    <definedName name="データベース" localSheetId="0">商品提案書!#REF!</definedName>
    <definedName name="データベース">[2]商品マスター・登録リスト!#REF!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<sst xmlns="http://schemas.openxmlformats.org/spreadsheetml/2006/main" count="139" uniqueCount="86">
  <si>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</si>
  <si>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</si>
  <si>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</si>
  <si>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</si>
  <si>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</si>
  <si>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</si>
  <si>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</si>
  <si>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</si>
  <si>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</si>
  <si>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</si>
  <si>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</si>
  <si>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</si>
  <si>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</si>
  <si>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</si>
  <si>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</si>
  <si>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</si>
  <si>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</si>
  <si>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</si>
  <si>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</si>
  <si>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</si>
  <si>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</si>
  <si>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</si>
  <si>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</si>
  <si>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</si>
  <si>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</si>
  <si>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</si>
  <si>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</si>
  <si>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</si>
  <si>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</si>
  <si>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</si>
  <si>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</si>
  <si>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</si>
  <si>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</si>
  <si>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</si>
  <si>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</si>
  <si>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</si>
  <si>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</si>
  <si>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</si>
  <si>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</si>
  <si>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</si>
  <si>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</si>
  <si>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</si>
  <si>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</si>
  <si>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</si>
  <si>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</si>
  <si>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</si>
  <si>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</si>
  <si>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</si>
  <si>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</si>
  <si>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</si>
  <si>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</si>
  <si>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</si>
  <si>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</si>
  <si>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</si>
  <si>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</si>
  <si>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</si>
  <si>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</si>
  <si>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</si>
  <si>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</si>
  <si>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</si>
  <si>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</si>
  <si>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</si>
  <si>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</si>
  <si>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</si>
  <si>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</si>
  <si>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</si>
  <si>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</si>
  <si>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</si>
  <si>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</si>
  <si>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</si>
  <si>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t>商品提案書　　事業者様記入商品情報フォーマット（輸出書類に応用版）</t>
    <rPh sb="0" eb="2">
      <t>ショウヒン</t>
    </rPh>
    <rPh sb="2" eb="5">
      <t>テイアンショ</t>
    </rPh>
    <phoneticPr fontId="2"/>
  </si>
  <si>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</si>
  <si>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</si>
  <si>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A～F　等区分表記</t>
    <rPh sb="4" eb="5">
      <t>ナド</t>
    </rPh>
    <rPh sb="5" eb="7">
      <t>クブン</t>
    </rPh>
    <rPh sb="7" eb="9">
      <t>ヒョウキ</t>
    </rPh>
    <phoneticPr fontId="7"/>
  </si>
  <si>
    <t>□□株式会社</t>
    <rPh sb="2" eb="6">
      <t>カブシキカイシャ</t>
    </rPh>
    <phoneticPr fontId="2"/>
  </si>
  <si>
    <t>商品No.1の画像</t>
    <rPh sb="0" eb="2">
      <t>ショウヒン</t>
    </rPh>
    <rPh sb="7" eb="9">
      <t>ガゾウ</t>
    </rPh>
    <phoneticPr fontId="2"/>
  </si>
  <si>
    <t>商品No.2の画像</t>
    <rPh sb="0" eb="2">
      <t>ショウヒン</t>
    </rPh>
    <rPh sb="7" eb="9">
      <t>ガゾウ</t>
    </rPh>
    <phoneticPr fontId="2"/>
  </si>
  <si>
    <t>商品No.3の画像</t>
    <rPh sb="0" eb="2">
      <t>ショウヒン</t>
    </rPh>
    <rPh sb="7" eb="9">
      <t>ガゾウ</t>
    </rPh>
    <phoneticPr fontId="2"/>
  </si>
  <si>
    <t>商品No.4の画像</t>
    <rPh sb="0" eb="2">
      <t>ショウヒン</t>
    </rPh>
    <rPh sb="7" eb="9">
      <t>ガゾウ</t>
    </rPh>
    <phoneticPr fontId="2"/>
  </si>
  <si>
    <t>商品No.5の画像</t>
    <rPh sb="0" eb="2">
      <t>ショウヒン</t>
    </rPh>
    <rPh sb="7" eb="9">
      <t>ガゾウ</t>
    </rPh>
    <phoneticPr fontId="2"/>
  </si>
  <si>
    <t>商品No.6の画像</t>
    <rPh sb="0" eb="2">
      <t>ショウヒン</t>
    </rPh>
    <rPh sb="7" eb="9">
      <t>ガゾウ</t>
    </rPh>
    <phoneticPr fontId="2"/>
  </si>
  <si>
    <t>商品No.7の画像</t>
    <rPh sb="0" eb="2">
      <t>ショウヒン</t>
    </rPh>
    <rPh sb="7" eb="9">
      <t>ガゾウ</t>
    </rPh>
    <phoneticPr fontId="2"/>
  </si>
  <si>
    <t>商品No.8の画像</t>
    <rPh sb="0" eb="2">
      <t>ショウヒン</t>
    </rPh>
    <rPh sb="7" eb="9">
      <t>ガゾウ</t>
    </rPh>
    <phoneticPr fontId="2"/>
  </si>
  <si>
    <t>商品No.9の画像</t>
    <rPh sb="0" eb="2">
      <t>ショウヒン</t>
    </rPh>
    <rPh sb="7" eb="9">
      <t>ガゾウ</t>
    </rPh>
    <phoneticPr fontId="2"/>
  </si>
  <si>
    <t>商品No.10の画像</t>
    <rPh sb="0" eb="2">
      <t>ショウヒン</t>
    </rPh>
    <rPh sb="8" eb="10">
      <t>ガゾウ</t>
    </rPh>
    <phoneticPr fontId="2"/>
  </si>
  <si>
    <t>商品
NO</t>
    <rPh sb="0" eb="2">
      <t>ショウヒン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</si>
</sst>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51">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177" fontId="15" fillId="2" borderId="7" xfId="0" applyNumberFormat="1" applyFont="1" applyFill="1" applyBorder="1" applyAlignment="1">
      <alignment horizontal="center" vertical="center" shrinkToFit="1"/>
    </xf>
    <xf numFmtId="0" fontId="15" fillId="2" borderId="7" xfId="0" applyNumberFormat="1" applyFont="1" applyFill="1" applyBorder="1" applyAlignment="1">
      <alignment horizontal="center" vertical="center" wrapText="1" shrinkToFit="1"/>
    </xf>
    <xf numFmtId="0" fontId="15" fillId="2" borderId="7" xfId="0" applyNumberFormat="1" applyFont="1" applyFill="1" applyBorder="1" applyAlignment="1">
      <alignment horizontal="center" vertical="center"/>
    </xf>
    <xf numFmtId="179" fontId="15" fillId="2" borderId="7" xfId="5" applyNumberFormat="1"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24" fontId="15" fillId="0" borderId="7" xfId="1" applyNumberFormat="1" applyFont="1" applyFill="1" applyBorder="1" applyAlignment="1">
      <alignment horizontal="center" vertical="center" wrapText="1"/>
    </xf>
    <xf numFmtId="9" fontId="15" fillId="0" borderId="7" xfId="1" applyNumberFormat="1" applyFont="1" applyFill="1" applyBorder="1" applyAlignment="1">
      <alignment horizontal="center" vertical="center" wrapText="1"/>
    </xf>
    <xf numFmtId="25" fontId="15" fillId="2" borderId="7" xfId="1" applyNumberFormat="1" applyFont="1" applyFill="1" applyBorder="1" applyAlignment="1">
      <alignment horizontal="center" vertical="center" wrapText="1"/>
    </xf>
    <xf numFmtId="6" fontId="15" fillId="2" borderId="7" xfId="1" applyFont="1" applyFill="1" applyBorder="1" applyAlignment="1">
      <alignment horizontal="center" vertical="center" wrapText="1"/>
    </xf>
    <xf numFmtId="0" fontId="15" fillId="2" borderId="7" xfId="7"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7" xfId="1" applyNumberFormat="1" applyFont="1" applyFill="1" applyBorder="1" applyAlignment="1">
      <alignment horizontal="center" vertical="center" wrapText="1"/>
    </xf>
    <xf numFmtId="180" fontId="16" fillId="0" borderId="7" xfId="1" applyNumberFormat="1" applyFont="1" applyFill="1" applyBorder="1" applyAlignment="1">
      <alignment horizontal="center" vertical="center" wrapText="1"/>
    </xf>
    <xf numFmtId="183" fontId="18" fillId="0" borderId="7" xfId="8"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7" xfId="7" applyNumberFormat="1" applyFont="1" applyFill="1" applyBorder="1" applyAlignment="1">
      <alignment horizontal="center" vertical="center" shrinkToFit="1"/>
    </xf>
    <xf numFmtId="6" fontId="15" fillId="0" borderId="7"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7"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7" xfId="7" applyNumberFormat="1" applyFont="1" applyFill="1" applyBorder="1" applyAlignment="1">
      <alignment horizontal="center" vertical="center" wrapText="1" shrinkToFit="1"/>
    </xf>
    <xf numFmtId="0" fontId="20" fillId="2" borderId="5"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5" xfId="0" applyNumberFormat="1" applyFont="1" applyFill="1" applyBorder="1" applyAlignment="1">
      <alignment horizontal="center" vertical="center" wrapText="1" shrinkToFit="1"/>
    </xf>
    <xf numFmtId="24" fontId="20" fillId="2" borderId="5"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9" xfId="0" applyNumberFormat="1" applyFont="1" applyFill="1" applyBorder="1" applyAlignment="1">
      <alignment horizontal="center" vertical="center" wrapText="1" shrinkToFit="1"/>
    </xf>
    <xf numFmtId="0" fontId="20" fillId="2" borderId="11" xfId="0" applyNumberFormat="1" applyFont="1" applyFill="1" applyBorder="1" applyAlignment="1">
      <alignment horizontal="center" vertical="center" wrapText="1" shrinkToFit="1"/>
    </xf>
    <xf numFmtId="176" fontId="20" fillId="0" borderId="12" xfId="0" applyFont="1" applyFill="1" applyBorder="1" applyAlignment="1">
      <alignment vertical="center"/>
    </xf>
    <xf numFmtId="176" fontId="20" fillId="0" borderId="12" xfId="0" applyFont="1" applyFill="1" applyBorder="1" applyAlignment="1">
      <alignment vertical="center" shrinkToFit="1"/>
    </xf>
    <xf numFmtId="0" fontId="20" fillId="2" borderId="12" xfId="0" applyNumberFormat="1" applyFont="1" applyFill="1" applyBorder="1" applyAlignment="1">
      <alignment horizontal="center" vertical="center" shrinkToFit="1"/>
    </xf>
    <xf numFmtId="25" fontId="20" fillId="2" borderId="12" xfId="0" applyNumberFormat="1" applyFont="1" applyFill="1" applyBorder="1" applyAlignment="1">
      <alignment horizontal="center" vertical="center" wrapText="1" shrinkToFit="1"/>
    </xf>
    <xf numFmtId="24" fontId="20" fillId="2" borderId="10" xfId="0" applyNumberFormat="1" applyFont="1" applyFill="1" applyBorder="1" applyAlignment="1">
      <alignment horizontal="center" vertical="center" wrapText="1"/>
    </xf>
    <xf numFmtId="180" fontId="15" fillId="0" borderId="7" xfId="1" applyNumberFormat="1" applyFont="1" applyFill="1" applyBorder="1" applyAlignment="1">
      <alignment horizontal="center" vertical="center" wrapText="1"/>
    </xf>
    <xf numFmtId="0" fontId="15" fillId="2" borderId="25" xfId="0" applyNumberFormat="1" applyFont="1" applyFill="1" applyBorder="1" applyAlignment="1">
      <alignment horizontal="center" vertical="center"/>
    </xf>
    <xf numFmtId="0" fontId="15" fillId="0" borderId="26"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1" xfId="0" applyFont="1" applyFill="1" applyBorder="1" applyAlignment="1">
      <alignment vertical="center"/>
    </xf>
    <xf numFmtId="176" fontId="20" fillId="3" borderId="12"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2" xfId="0" applyNumberFormat="1" applyFont="1" applyFill="1" applyBorder="1" applyAlignment="1">
      <alignment horizontal="center" vertical="center" wrapText="1"/>
    </xf>
    <xf numFmtId="176" fontId="0" fillId="0" borderId="27" xfId="0" applyBorder="1" applyAlignment="1">
      <alignment vertical="center" wrapText="1"/>
    </xf>
    <xf numFmtId="176" fontId="24" fillId="0" borderId="28" xfId="0" applyFont="1" applyBorder="1" applyAlignment="1">
      <alignment horizontal="center" vertical="center"/>
    </xf>
    <xf numFmtId="176" fontId="0" fillId="0" borderId="27" xfId="0" applyBorder="1" applyAlignment="1">
      <alignment horizontal="center" vertical="center" wrapText="1"/>
    </xf>
    <xf numFmtId="176" fontId="0" fillId="2" borderId="3"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0" xfId="0" applyFont="1" applyFill="1" applyBorder="1" applyAlignment="1">
      <alignment horizontal="center" vertical="center"/>
    </xf>
    <xf numFmtId="0" fontId="13" fillId="0" borderId="6" xfId="0" applyNumberFormat="1" applyFont="1" applyFill="1" applyBorder="1" applyAlignment="1">
      <alignment horizontal="center" vertical="center" wrapText="1"/>
    </xf>
    <xf numFmtId="180" fontId="27" fillId="0" borderId="7" xfId="1"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shrinkToFit="1"/>
    </xf>
    <xf numFmtId="0" fontId="27" fillId="0" borderId="7" xfId="0" applyNumberFormat="1" applyFont="1" applyFill="1" applyBorder="1" applyAlignment="1">
      <alignment horizontal="center" vertical="center" wrapText="1"/>
    </xf>
    <xf numFmtId="0" fontId="28" fillId="0" borderId="0" xfId="0" applyNumberFormat="1" applyFont="1" applyFill="1" applyBorder="1" applyAlignment="1">
      <alignment horizontal="center" vertical="center" wrapText="1"/>
    </xf>
    <xf numFmtId="0" fontId="12" fillId="3" borderId="15"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17"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7" xfId="0" applyNumberFormat="1" applyFont="1" applyFill="1" applyBorder="1" applyAlignment="1">
      <alignment horizontal="center" vertical="center" shrinkToFit="1"/>
    </xf>
    <xf numFmtId="186" fontId="28" fillId="2" borderId="3" xfId="0" applyNumberFormat="1" applyFont="1" applyFill="1" applyBorder="1" applyAlignment="1">
      <alignment vertical="center" shrinkToFit="1"/>
    </xf>
    <xf numFmtId="186" fontId="28" fillId="2" borderId="4"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2" xfId="0" applyFont="1" applyFill="1" applyBorder="1" applyAlignment="1">
      <alignment horizontal="center" vertical="center" shrinkToFit="1"/>
    </xf>
    <xf numFmtId="176" fontId="33" fillId="3" borderId="12" xfId="0" applyFont="1" applyFill="1" applyBorder="1" applyAlignment="1">
      <alignment horizontal="center" vertical="center" wrapText="1" shrinkToFit="1"/>
    </xf>
    <xf numFmtId="0" fontId="33" fillId="2" borderId="12" xfId="1" applyNumberFormat="1" applyFont="1" applyFill="1" applyBorder="1" applyAlignment="1">
      <alignment horizontal="center" vertical="center" shrinkToFit="1"/>
    </xf>
    <xf numFmtId="177" fontId="33" fillId="3" borderId="12" xfId="0" applyNumberFormat="1" applyFont="1" applyFill="1" applyBorder="1" applyAlignment="1">
      <alignment horizontal="center" vertical="center" shrinkToFit="1"/>
    </xf>
    <xf numFmtId="38" fontId="33" fillId="3" borderId="12" xfId="0" applyNumberFormat="1" applyFont="1" applyFill="1" applyBorder="1" applyAlignment="1">
      <alignment horizontal="center" vertical="center" shrinkToFit="1"/>
    </xf>
    <xf numFmtId="182" fontId="33" fillId="3" borderId="12" xfId="0" applyNumberFormat="1" applyFont="1" applyFill="1" applyBorder="1" applyAlignment="1">
      <alignment horizontal="center" vertical="center" shrinkToFit="1"/>
    </xf>
    <xf numFmtId="181" fontId="33" fillId="3" borderId="12" xfId="0" applyNumberFormat="1" applyFont="1" applyFill="1" applyBorder="1" applyAlignment="1">
      <alignment horizontal="center" vertical="center" shrinkToFit="1"/>
    </xf>
    <xf numFmtId="177" fontId="28" fillId="3" borderId="12"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11" xfId="0" applyNumberFormat="1" applyFont="1" applyFill="1" applyBorder="1" applyAlignment="1">
      <alignment vertical="center" shrinkToFit="1"/>
    </xf>
    <xf numFmtId="186" fontId="28" fillId="2" borderId="13" xfId="0" applyNumberFormat="1" applyFont="1" applyFill="1" applyBorder="1" applyAlignment="1">
      <alignment vertical="center" shrinkToFit="1"/>
    </xf>
    <xf numFmtId="180" fontId="33" fillId="3" borderId="12" xfId="0" applyNumberFormat="1" applyFont="1" applyFill="1" applyBorder="1" applyAlignment="1">
      <alignment horizontal="center" vertical="center"/>
    </xf>
    <xf numFmtId="180" fontId="33" fillId="2" borderId="12" xfId="0" applyNumberFormat="1" applyFont="1" applyFill="1" applyBorder="1" applyAlignment="1">
      <alignment horizontal="center" vertical="center" shrinkToFit="1"/>
    </xf>
    <xf numFmtId="180" fontId="33" fillId="2" borderId="12" xfId="0" applyNumberFormat="1" applyFont="1" applyFill="1" applyBorder="1" applyAlignment="1">
      <alignment horizontal="center" vertical="center"/>
    </xf>
    <xf numFmtId="2" fontId="33" fillId="2" borderId="12" xfId="0" applyNumberFormat="1" applyFont="1" applyFill="1" applyBorder="1" applyAlignment="1">
      <alignment horizontal="center" vertical="center"/>
    </xf>
    <xf numFmtId="178" fontId="33" fillId="2" borderId="12" xfId="1" applyNumberFormat="1" applyFont="1" applyFill="1" applyBorder="1" applyAlignment="1">
      <alignment horizontal="center" vertical="center"/>
    </xf>
    <xf numFmtId="182" fontId="33" fillId="3" borderId="12" xfId="0" applyNumberFormat="1" applyFont="1" applyFill="1" applyBorder="1" applyAlignment="1">
      <alignment horizontal="center" vertical="center"/>
    </xf>
    <xf numFmtId="176" fontId="33" fillId="3" borderId="10" xfId="0" applyFont="1" applyFill="1" applyBorder="1" applyAlignment="1">
      <alignment horizontal="center" vertical="center"/>
    </xf>
    <xf numFmtId="49" fontId="33" fillId="3" borderId="12" xfId="0" applyNumberFormat="1" applyFont="1" applyFill="1" applyBorder="1" applyAlignment="1">
      <alignment horizontal="center" vertical="center"/>
    </xf>
    <xf numFmtId="178" fontId="33" fillId="3" borderId="12" xfId="1" applyNumberFormat="1" applyFont="1" applyFill="1" applyBorder="1" applyAlignment="1">
      <alignment horizontal="center" vertical="center" wrapText="1"/>
    </xf>
    <xf numFmtId="184" fontId="33" fillId="3" borderId="12" xfId="0" applyNumberFormat="1" applyFont="1" applyFill="1" applyBorder="1" applyAlignment="1">
      <alignment horizontal="center" vertical="center" wrapText="1"/>
    </xf>
    <xf numFmtId="185" fontId="33" fillId="3" borderId="10"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2"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2"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6" xfId="0" applyFont="1" applyFill="1" applyBorder="1" applyAlignment="1">
      <alignment horizontal="center" vertical="center" wrapText="1"/>
    </xf>
    <xf numFmtId="49" fontId="33" fillId="3" borderId="16" xfId="0" applyNumberFormat="1" applyFont="1" applyFill="1" applyBorder="1" applyAlignment="1">
      <alignment horizontal="center" vertical="center" wrapText="1"/>
    </xf>
    <xf numFmtId="49" fontId="33" fillId="3" borderId="16" xfId="0" applyNumberFormat="1" applyFont="1" applyFill="1" applyBorder="1" applyAlignment="1">
      <alignment horizontal="center" vertical="center" wrapText="1" shrinkToFit="1"/>
    </xf>
    <xf numFmtId="176" fontId="33" fillId="3" borderId="14" xfId="0" applyFont="1" applyFill="1" applyBorder="1" applyAlignment="1">
      <alignment horizontal="center" vertical="center" wrapText="1"/>
    </xf>
    <xf numFmtId="49" fontId="33" fillId="3" borderId="14" xfId="0" applyNumberFormat="1" applyFont="1" applyFill="1" applyBorder="1" applyAlignment="1">
      <alignment horizontal="center" vertical="center" wrapText="1"/>
    </xf>
    <xf numFmtId="49" fontId="33" fillId="3" borderId="14" xfId="0" applyNumberFormat="1" applyFont="1" applyFill="1" applyBorder="1" applyAlignment="1">
      <alignment horizontal="center" vertical="center" wrapText="1" shrinkToFit="1"/>
    </xf>
    <xf numFmtId="0" fontId="20" fillId="3" borderId="12" xfId="0" applyNumberFormat="1" applyFont="1" applyFill="1" applyBorder="1" applyAlignment="1">
      <alignment horizontal="center" vertical="center" wrapText="1" shrinkToFit="1"/>
    </xf>
    <xf numFmtId="176" fontId="20" fillId="0" borderId="2" xfId="0" applyFont="1" applyFill="1" applyBorder="1" applyAlignment="1">
      <alignment vertical="center"/>
    </xf>
    <xf numFmtId="182" fontId="33" fillId="0" borderId="1" xfId="0" applyNumberFormat="1" applyFont="1" applyFill="1" applyBorder="1" applyAlignment="1">
      <alignment horizontal="center" vertical="center"/>
    </xf>
    <xf numFmtId="56" fontId="33" fillId="0" borderId="1" xfId="0" applyNumberFormat="1" applyFont="1" applyFill="1" applyBorder="1" applyAlignment="1">
      <alignment horizontal="center" vertical="center"/>
    </xf>
    <xf numFmtId="182" fontId="33" fillId="0" borderId="12" xfId="0" applyNumberFormat="1" applyFont="1" applyFill="1" applyBorder="1" applyAlignment="1">
      <alignment horizontal="center" vertical="center"/>
    </xf>
    <xf numFmtId="56" fontId="33" fillId="0" borderId="12" xfId="0" applyNumberFormat="1" applyFont="1" applyFill="1" applyBorder="1" applyAlignment="1">
      <alignment horizontal="center" vertical="center"/>
    </xf>
    <xf numFmtId="49" fontId="33" fillId="0" borderId="1" xfId="0" applyNumberFormat="1" applyFont="1" applyFill="1" applyBorder="1" applyAlignment="1">
      <alignment horizontal="center" vertical="center"/>
    </xf>
    <xf numFmtId="49" fontId="33" fillId="0" borderId="12" xfId="0" applyNumberFormat="1" applyFont="1" applyFill="1" applyBorder="1" applyAlignment="1">
      <alignment horizontal="center" vertical="center"/>
    </xf>
    <xf numFmtId="176" fontId="23" fillId="0" borderId="7" xfId="0" applyFont="1" applyFill="1" applyBorder="1" applyAlignment="1">
      <alignment horizontal="center" vertical="center" wrapText="1"/>
    </xf>
    <xf numFmtId="176" fontId="20" fillId="3" borderId="2" xfId="0" applyFont="1" applyFill="1" applyBorder="1" applyAlignment="1">
      <alignment vertical="center"/>
    </xf>
    <xf numFmtId="176" fontId="31" fillId="2" borderId="2" xfId="0" applyFont="1" applyFill="1" applyBorder="1" applyAlignment="1">
      <alignment horizontal="center" vertical="center" shrinkToFit="1"/>
    </xf>
    <xf numFmtId="176" fontId="32" fillId="2" borderId="2" xfId="0" applyFont="1" applyFill="1" applyBorder="1" applyAlignment="1">
      <alignment horizontal="center" vertical="center" shrinkToFit="1"/>
    </xf>
    <xf numFmtId="49" fontId="33" fillId="2" borderId="2" xfId="0" applyNumberFormat="1" applyFont="1" applyFill="1" applyBorder="1" applyAlignment="1">
      <alignment horizontal="center" vertical="center" shrinkToFit="1"/>
    </xf>
    <xf numFmtId="49" fontId="33" fillId="2" borderId="2" xfId="0" applyNumberFormat="1" applyFont="1" applyFill="1" applyBorder="1" applyAlignment="1">
      <alignment horizontal="center" vertical="center" wrapText="1" shrinkToFit="1"/>
    </xf>
    <xf numFmtId="177" fontId="33" fillId="2" borderId="2" xfId="0" applyNumberFormat="1" applyFont="1" applyFill="1" applyBorder="1" applyAlignment="1">
      <alignment horizontal="center" vertical="center" shrinkToFit="1"/>
    </xf>
    <xf numFmtId="176" fontId="33" fillId="3" borderId="2" xfId="0" applyFont="1" applyFill="1" applyBorder="1" applyAlignment="1">
      <alignment horizontal="center" vertical="center" shrinkToFit="1"/>
    </xf>
    <xf numFmtId="176" fontId="33" fillId="3" borderId="2" xfId="0" applyFont="1" applyFill="1" applyBorder="1" applyAlignment="1">
      <alignment horizontal="center" vertical="center" wrapText="1" shrinkToFit="1"/>
    </xf>
    <xf numFmtId="0" fontId="33" fillId="2" borderId="2" xfId="1" applyNumberFormat="1" applyFont="1" applyFill="1" applyBorder="1" applyAlignment="1">
      <alignment horizontal="center" vertical="center" shrinkToFit="1"/>
    </xf>
    <xf numFmtId="177" fontId="33" fillId="3" borderId="2" xfId="0" applyNumberFormat="1" applyFont="1" applyFill="1" applyBorder="1" applyAlignment="1">
      <alignment horizontal="center" vertical="center" shrinkToFit="1"/>
    </xf>
    <xf numFmtId="38" fontId="33" fillId="3" borderId="2" xfId="0" applyNumberFormat="1" applyFont="1" applyFill="1" applyBorder="1" applyAlignment="1">
      <alignment horizontal="center" vertical="center" shrinkToFit="1"/>
    </xf>
    <xf numFmtId="182" fontId="33" fillId="3" borderId="2" xfId="0" applyNumberFormat="1" applyFont="1" applyFill="1" applyBorder="1" applyAlignment="1">
      <alignment horizontal="center" vertical="center" shrinkToFit="1"/>
    </xf>
    <xf numFmtId="181" fontId="33" fillId="3" borderId="2" xfId="0" applyNumberFormat="1" applyFont="1" applyFill="1" applyBorder="1" applyAlignment="1">
      <alignment horizontal="center" vertical="center" shrinkToFit="1"/>
    </xf>
    <xf numFmtId="177" fontId="28" fillId="3" borderId="2" xfId="0" applyNumberFormat="1" applyFont="1" applyFill="1" applyBorder="1" applyAlignment="1">
      <alignment horizontal="right" vertical="center" shrinkToFit="1"/>
    </xf>
    <xf numFmtId="177" fontId="28" fillId="3" borderId="16" xfId="0" applyNumberFormat="1" applyFont="1" applyFill="1" applyBorder="1" applyAlignment="1">
      <alignment horizontal="center" vertical="center" shrinkToFit="1"/>
    </xf>
    <xf numFmtId="186" fontId="28" fillId="2" borderId="9" xfId="0" applyNumberFormat="1" applyFont="1" applyFill="1" applyBorder="1" applyAlignment="1">
      <alignment vertical="center" shrinkToFit="1"/>
    </xf>
    <xf numFmtId="186" fontId="28" fillId="2" borderId="29" xfId="0" applyNumberFormat="1" applyFont="1" applyFill="1" applyBorder="1" applyAlignment="1">
      <alignment vertical="center" shrinkToFit="1"/>
    </xf>
    <xf numFmtId="180" fontId="33" fillId="3" borderId="2" xfId="0" applyNumberFormat="1" applyFont="1" applyFill="1" applyBorder="1" applyAlignment="1">
      <alignment horizontal="center" vertical="center"/>
    </xf>
    <xf numFmtId="2" fontId="33" fillId="2" borderId="2" xfId="0" applyNumberFormat="1" applyFont="1" applyFill="1" applyBorder="1" applyAlignment="1">
      <alignment horizontal="center" vertical="center"/>
    </xf>
    <xf numFmtId="178" fontId="33" fillId="2" borderId="2" xfId="1" applyNumberFormat="1" applyFont="1" applyFill="1" applyBorder="1" applyAlignment="1">
      <alignment horizontal="center" vertical="center"/>
    </xf>
    <xf numFmtId="182" fontId="33" fillId="3" borderId="2" xfId="0" applyNumberFormat="1" applyFont="1" applyFill="1" applyBorder="1" applyAlignment="1">
      <alignment horizontal="center" vertical="center"/>
    </xf>
    <xf numFmtId="182" fontId="33" fillId="0" borderId="2" xfId="0" applyNumberFormat="1" applyFont="1" applyFill="1" applyBorder="1" applyAlignment="1">
      <alignment horizontal="center" vertical="center"/>
    </xf>
    <xf numFmtId="56" fontId="33" fillId="0" borderId="2" xfId="0" applyNumberFormat="1" applyFont="1" applyFill="1" applyBorder="1" applyAlignment="1">
      <alignment horizontal="center" vertical="center"/>
    </xf>
    <xf numFmtId="49" fontId="33" fillId="0" borderId="2" xfId="0" applyNumberFormat="1" applyFont="1" applyFill="1" applyBorder="1" applyAlignment="1">
      <alignment horizontal="center" vertical="center"/>
    </xf>
    <xf numFmtId="178" fontId="33" fillId="3" borderId="2" xfId="1" applyNumberFormat="1" applyFont="1" applyFill="1" applyBorder="1" applyAlignment="1">
      <alignment horizontal="center" vertical="center" wrapText="1"/>
    </xf>
    <xf numFmtId="49" fontId="33" fillId="3" borderId="2" xfId="0" applyNumberFormat="1" applyFont="1" applyFill="1" applyBorder="1" applyAlignment="1">
      <alignment horizontal="center" vertical="center"/>
    </xf>
    <xf numFmtId="14" fontId="34" fillId="0" borderId="2" xfId="1" applyNumberFormat="1" applyFont="1" applyFill="1" applyBorder="1" applyAlignment="1">
      <alignment horizontal="center" vertical="center"/>
    </xf>
    <xf numFmtId="184" fontId="33" fillId="3" borderId="2" xfId="0" applyNumberFormat="1" applyFont="1" applyFill="1" applyBorder="1" applyAlignment="1">
      <alignment horizontal="center" vertical="center" wrapText="1"/>
    </xf>
    <xf numFmtId="176" fontId="33" fillId="3" borderId="2" xfId="0" applyFont="1" applyFill="1" applyBorder="1" applyAlignment="1">
      <alignment horizontal="center" vertical="center" wrapText="1"/>
    </xf>
    <xf numFmtId="49" fontId="33" fillId="3" borderId="2" xfId="0" applyNumberFormat="1" applyFont="1" applyFill="1" applyBorder="1" applyAlignment="1">
      <alignment horizontal="center" vertical="center" wrapText="1"/>
    </xf>
    <xf numFmtId="49" fontId="33" fillId="3" borderId="2" xfId="0" applyNumberFormat="1" applyFont="1" applyFill="1" applyBorder="1" applyAlignment="1">
      <alignment horizontal="center" vertical="center" wrapText="1" shrinkToFit="1"/>
    </xf>
    <xf numFmtId="0" fontId="20" fillId="3" borderId="2" xfId="0" applyNumberFormat="1" applyFont="1" applyFill="1" applyBorder="1" applyAlignment="1">
      <alignment horizontal="center" vertical="center" wrapText="1" shrinkToFit="1"/>
    </xf>
    <xf numFmtId="0" fontId="20" fillId="3" borderId="2" xfId="0" applyNumberFormat="1" applyFont="1" applyFill="1" applyBorder="1" applyAlignment="1">
      <alignment horizontal="center" vertical="center" wrapText="1"/>
    </xf>
    <xf numFmtId="0" fontId="28" fillId="0" borderId="6" xfId="0" applyNumberFormat="1" applyFont="1" applyFill="1" applyBorder="1" applyAlignment="1">
      <alignment horizontal="center" vertical="center" wrapText="1" shrinkToFit="1"/>
    </xf>
    <xf numFmtId="176" fontId="29" fillId="0" borderId="7" xfId="0" applyFont="1" applyFill="1" applyBorder="1" applyAlignment="1">
      <alignment vertical="center"/>
    </xf>
    <xf numFmtId="177" fontId="28" fillId="0" borderId="7" xfId="0" applyNumberFormat="1" applyFont="1" applyFill="1" applyBorder="1" applyAlignment="1">
      <alignment horizontal="center" vertical="center" wrapText="1" shrinkToFit="1"/>
    </xf>
    <xf numFmtId="177" fontId="28" fillId="0" borderId="7" xfId="0" applyNumberFormat="1" applyFont="1" applyFill="1" applyBorder="1" applyAlignment="1">
      <alignment horizontal="center" vertical="center" shrinkToFit="1"/>
    </xf>
    <xf numFmtId="187" fontId="28" fillId="0" borderId="7" xfId="0" applyNumberFormat="1" applyFont="1" applyFill="1" applyBorder="1" applyAlignment="1">
      <alignment horizontal="center" vertical="center" wrapText="1" shrinkToFit="1"/>
    </xf>
    <xf numFmtId="0" fontId="28" fillId="0" borderId="7" xfId="0" applyNumberFormat="1" applyFont="1" applyFill="1" applyBorder="1" applyAlignment="1">
      <alignment horizontal="left" vertical="center" wrapText="1"/>
    </xf>
    <xf numFmtId="0" fontId="28" fillId="0" borderId="7" xfId="1" applyNumberFormat="1" applyFont="1" applyFill="1" applyBorder="1" applyAlignment="1">
      <alignment horizontal="center" vertical="center" shrinkToFit="1"/>
    </xf>
    <xf numFmtId="0" fontId="28" fillId="0" borderId="7" xfId="0" applyNumberFormat="1" applyFont="1" applyFill="1" applyBorder="1" applyAlignment="1">
      <alignment horizontal="center" vertical="center" wrapText="1"/>
    </xf>
    <xf numFmtId="0" fontId="29" fillId="0" borderId="7" xfId="0" applyNumberFormat="1" applyFont="1" applyFill="1" applyBorder="1" applyAlignment="1">
      <alignment vertical="center"/>
    </xf>
    <xf numFmtId="2" fontId="28" fillId="0" borderId="30" xfId="0" applyNumberFormat="1" applyFont="1" applyFill="1" applyBorder="1" applyAlignment="1">
      <alignment horizontal="center" vertical="center" wrapText="1"/>
    </xf>
    <xf numFmtId="0" fontId="28" fillId="0" borderId="7" xfId="0" applyNumberFormat="1" applyFont="1" applyFill="1" applyBorder="1" applyAlignment="1">
      <alignment horizontal="center" vertical="center" wrapText="1" shrinkToFit="1"/>
    </xf>
    <xf numFmtId="180" fontId="28" fillId="0" borderId="7" xfId="0" applyNumberFormat="1" applyFont="1" applyFill="1" applyBorder="1" applyAlignment="1">
      <alignment horizontal="right" vertical="center" wrapText="1"/>
    </xf>
    <xf numFmtId="24" fontId="28" fillId="0" borderId="7" xfId="0" applyNumberFormat="1" applyFont="1" applyFill="1" applyBorder="1" applyAlignment="1">
      <alignment horizontal="center" vertical="center" shrinkToFit="1"/>
    </xf>
    <xf numFmtId="24" fontId="28" fillId="0" borderId="7" xfId="0" applyNumberFormat="1" applyFont="1" applyFill="1" applyBorder="1" applyAlignment="1">
      <alignment horizontal="center" vertical="center" wrapText="1"/>
    </xf>
    <xf numFmtId="0" fontId="28" fillId="0" borderId="7" xfId="0" applyNumberFormat="1" applyFont="1" applyFill="1" applyBorder="1" applyAlignment="1">
      <alignment horizontal="center" vertical="center" shrinkToFit="1"/>
    </xf>
    <xf numFmtId="0" fontId="28" fillId="0" borderId="7" xfId="0" applyNumberFormat="1" applyFont="1" applyFill="1" applyBorder="1" applyAlignment="1">
      <alignment horizontal="right" vertical="center" wrapText="1" shrinkToFit="1"/>
    </xf>
    <xf numFmtId="0" fontId="28" fillId="0" borderId="30" xfId="0" applyNumberFormat="1" applyFont="1" applyFill="1" applyBorder="1" applyAlignment="1">
      <alignment horizontal="center" vertical="center" wrapText="1"/>
    </xf>
    <xf numFmtId="0" fontId="28" fillId="0" borderId="7" xfId="0" applyNumberFormat="1" applyFont="1" applyFill="1" applyBorder="1" applyAlignment="1">
      <alignment horizontal="left" vertical="center" wrapText="1" shrinkToFit="1"/>
    </xf>
    <xf numFmtId="14" fontId="22" fillId="0" borderId="7" xfId="1" applyNumberFormat="1" applyFont="1" applyFill="1" applyBorder="1" applyAlignment="1">
      <alignment horizontal="center" vertical="center"/>
    </xf>
    <xf numFmtId="184" fontId="19" fillId="0" borderId="7" xfId="0" applyNumberFormat="1" applyFont="1" applyFill="1" applyBorder="1" applyAlignment="1">
      <alignment horizontal="center" vertical="center"/>
    </xf>
    <xf numFmtId="184" fontId="19" fillId="0" borderId="7" xfId="0" applyNumberFormat="1" applyFont="1" applyFill="1" applyBorder="1" applyAlignment="1">
      <alignment horizontal="center" vertical="center" wrapText="1"/>
    </xf>
    <xf numFmtId="185" fontId="19" fillId="0" borderId="7" xfId="0" applyNumberFormat="1" applyFont="1" applyFill="1" applyBorder="1" applyAlignment="1">
      <alignment horizontal="center" vertical="center" wrapText="1"/>
    </xf>
    <xf numFmtId="176" fontId="21" fillId="0" borderId="7" xfId="0" applyFont="1" applyFill="1" applyBorder="1" applyAlignment="1">
      <alignment horizontal="center" vertical="center"/>
    </xf>
    <xf numFmtId="49" fontId="21" fillId="0" borderId="7" xfId="0" applyNumberFormat="1" applyFont="1" applyFill="1" applyBorder="1" applyAlignment="1">
      <alignment horizontal="center" vertical="center"/>
    </xf>
    <xf numFmtId="49" fontId="21" fillId="0" borderId="7" xfId="0" applyNumberFormat="1" applyFont="1" applyFill="1" applyBorder="1" applyAlignment="1">
      <alignment horizontal="center" vertical="center" shrinkToFit="1"/>
    </xf>
    <xf numFmtId="0" fontId="20" fillId="0" borderId="7" xfId="0" applyNumberFormat="1" applyFont="1" applyFill="1" applyBorder="1" applyAlignment="1">
      <alignment horizontal="center" vertical="center" shrinkToFit="1"/>
    </xf>
    <xf numFmtId="0" fontId="20" fillId="0" borderId="8" xfId="0" applyNumberFormat="1" applyFont="1" applyFill="1" applyBorder="1" applyAlignment="1">
      <alignment horizontal="center" vertical="center" wrapText="1"/>
    </xf>
    <xf numFmtId="0" fontId="28" fillId="0" borderId="25" xfId="0" applyNumberFormat="1" applyFont="1" applyFill="1" applyBorder="1" applyAlignment="1">
      <alignment horizontal="center" vertical="center" wrapText="1" shrinkToFit="1"/>
    </xf>
    <xf numFmtId="0" fontId="28" fillId="0" borderId="26" xfId="0" applyNumberFormat="1" applyFont="1" applyFill="1" applyBorder="1" applyAlignment="1">
      <alignment horizontal="center" vertical="center" wrapText="1" shrinkToFit="1"/>
    </xf>
    <xf numFmtId="0" fontId="28" fillId="0" borderId="8" xfId="0" applyNumberFormat="1" applyFont="1" applyFill="1" applyBorder="1" applyAlignment="1">
      <alignment horizontal="center" vertical="center" wrapText="1" shrinkToFit="1"/>
    </xf>
    <xf numFmtId="0" fontId="15" fillId="2" borderId="26" xfId="7" applyNumberFormat="1" applyFont="1" applyFill="1" applyBorder="1" applyAlignment="1">
      <alignment horizontal="center" vertical="center" shrinkToFit="1"/>
    </xf>
    <xf numFmtId="49" fontId="23" fillId="0" borderId="7" xfId="0" applyNumberFormat="1" applyFont="1" applyFill="1" applyBorder="1" applyAlignment="1">
      <alignment horizontal="center" vertical="center"/>
    </xf>
    <xf numFmtId="177" fontId="15" fillId="2" borderId="7" xfId="0" applyNumberFormat="1" applyFont="1" applyFill="1" applyBorder="1" applyAlignment="1">
      <alignment horizontal="center" vertical="center" wrapText="1"/>
    </xf>
    <xf numFmtId="177" fontId="17" fillId="2" borderId="7" xfId="0" applyNumberFormat="1" applyFont="1" applyFill="1" applyBorder="1" applyAlignment="1">
      <alignment horizontal="center" vertical="center"/>
    </xf>
    <xf numFmtId="176" fontId="11" fillId="2" borderId="17" xfId="0" applyFont="1" applyFill="1" applyBorder="1" applyAlignment="1">
      <alignment horizontal="center" vertical="center"/>
    </xf>
    <xf numFmtId="176" fontId="11" fillId="2" borderId="20"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xf numFmtId="0" fontId="15" fillId="2" borderId="6" xfId="0" applyNumberFormat="1" applyFont="1" applyFill="1" applyBorder="1" applyAlignment="1">
      <alignment horizontal="center" vertical="center" wrapText="1" shrinkToFit="1"/>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1.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8166675" y="9774767"/>
          <a:ext cx="13258800"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68325" y="7250642"/>
          <a:ext cx="2212975"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8166675" y="7250642"/>
          <a:ext cx="13258800"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8166675" y="7250642"/>
          <a:ext cx="13258800"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568325" y="9774767"/>
          <a:ext cx="2212975"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8166675" y="7250642"/>
          <a:ext cx="13258800"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8166675" y="9774767"/>
          <a:ext cx="13258800"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8166675" y="9774767"/>
          <a:ext cx="13258800"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54508400" y="17347142"/>
          <a:ext cx="45085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54508400" y="17347142"/>
          <a:ext cx="45085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マスター・登録リスト"/>
      <sheetName val="FOB算出シート"/>
      <sheetName val="利用シートNo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SheetLayoutView="100" workbookViewId="0">
      <selection activeCell="J11" sqref="J11"/>
    </sheetView>
  </sheetViews>
  <sheetFormatPr defaultColWidth="9" defaultRowHeight="17.100000000000001" customHeight="1"/>
  <cols>
    <col min="1" max="1" width="5.375" style="6" customWidth="1"/>
    <col min="2" max="2" width="31.125" style="6" customWidth="1"/>
    <col min="3" max="3" width="10.375" style="6" customWidth="1"/>
    <col min="4" max="4" width="18.875" style="39" bestFit="1" customWidth="1"/>
    <col min="5" max="5" width="17.5" style="39" bestFit="1" customWidth="1"/>
    <col min="6" max="6" width="7.5" style="39" customWidth="1"/>
    <col min="7" max="7" width="8.875" style="39" customWidth="1"/>
    <col min="8" max="8" width="11.875" style="39" customWidth="1"/>
    <col min="9" max="9" width="23.375" style="7" customWidth="1"/>
    <col min="10" max="10" width="19.375" style="153" customWidth="1"/>
    <col min="11" max="11" width="17.75" style="8" customWidth="1"/>
    <col min="12" max="12" width="32.25" style="48" customWidth="1"/>
    <col min="13" max="13" width="41.375" style="48" customWidth="1"/>
    <col min="14" max="14" width="13.875" style="9" customWidth="1"/>
    <col min="15" max="15" width="6.375" style="49" bestFit="1" customWidth="1"/>
    <col min="16" max="16" width="8.875" style="33" customWidth="1"/>
    <col min="17" max="17" width="9" style="10" customWidth="1"/>
    <col min="18" max="18" width="9.5" style="10" customWidth="1"/>
    <col min="19" max="21" width="6.625" style="10" customWidth="1"/>
    <col min="22" max="22" width="5.875" style="34" customWidth="1"/>
    <col min="23" max="23" width="5.625" style="11" customWidth="1"/>
    <col min="24" max="24" width="8.875" style="11" customWidth="1"/>
    <col min="25" max="25" width="7.875" style="11" customWidth="1"/>
    <col min="26" max="27" width="9.625" style="12" customWidth="1"/>
    <col min="28" max="28" width="13.5" style="12" customWidth="1"/>
    <col min="29" max="29" width="13.5" style="13" customWidth="1"/>
    <col min="30" max="30" width="8.5" style="14" bestFit="1" customWidth="1"/>
    <col min="31" max="31" width="9.5" style="14" customWidth="1"/>
    <col min="32" max="32" width="12.75" style="14" customWidth="1"/>
    <col min="33" max="33" width="9.125" style="14" customWidth="1"/>
    <col min="34" max="34" width="9.5" style="14" customWidth="1"/>
    <col min="35" max="35" width="9.125" style="14" customWidth="1"/>
    <col min="36" max="36" width="8.875" style="14" customWidth="1"/>
    <col min="37" max="37" width="10.5" style="11" customWidth="1"/>
    <col min="38" max="38" width="12.125" style="11" customWidth="1"/>
    <col min="39" max="39" width="11.75" style="11" customWidth="1"/>
    <col min="40" max="40" width="11.5" style="14" customWidth="1"/>
    <col min="41" max="41" width="11" style="11" customWidth="1"/>
    <col min="42" max="42" width="50.625" style="11" customWidth="1"/>
    <col min="43" max="43" width="26.25" style="32" customWidth="1"/>
    <col min="44" max="44" width="10.625" style="11" customWidth="1"/>
    <col min="45" max="45" width="26.25" style="45" customWidth="1"/>
    <col min="46" max="46" width="24.625" style="17" customWidth="1"/>
    <col min="47" max="47" width="24.625" style="11" customWidth="1"/>
    <col min="48" max="48" width="12.5" style="42" customWidth="1"/>
    <col min="49" max="49" width="14.5" style="42" customWidth="1"/>
    <col min="50" max="50" width="11.375" style="42" customWidth="1"/>
    <col min="51" max="51" width="8" style="11" customWidth="1"/>
    <col min="52" max="52" width="16.625" style="16" customWidth="1"/>
    <col min="53" max="53" width="9" style="16"/>
    <col min="54" max="54" width="8.125" style="15" bestFit="1" customWidth="1"/>
    <col min="55" max="55" width="9" style="16"/>
    <col min="56" max="56" width="10.25" style="14" bestFit="1" customWidth="1"/>
    <col min="57" max="57" width="10.75" style="11" bestFit="1" customWidth="1"/>
    <col min="58" max="16384" width="9" style="16"/>
  </cols>
  <sheetData>
    <row r="1" spans="1:57" s="3" customFormat="1" ht="21" customHeight="1" thickBot="1">
      <c r="A1" s="248" t="s">
        <v>70</v>
      </c>
      <c r="B1" s="249"/>
      <c r="C1" s="249"/>
      <c r="D1" s="249"/>
      <c r="E1" s="249"/>
      <c r="F1" s="249"/>
      <c r="G1" s="249"/>
      <c r="H1" s="249"/>
      <c r="I1" s="249"/>
      <c r="J1" s="46"/>
      <c r="K1" s="4"/>
      <c r="L1" s="46"/>
      <c r="M1" s="46"/>
      <c r="N1" s="4"/>
      <c r="O1" s="46"/>
      <c r="P1" s="4"/>
      <c r="Q1" s="1"/>
      <c r="R1" s="1"/>
      <c r="S1" s="1"/>
      <c r="T1" s="1"/>
      <c r="U1" s="1"/>
      <c r="V1" s="1"/>
      <c r="W1" s="1"/>
      <c r="X1" s="1"/>
      <c r="Y1" s="1"/>
      <c r="Z1" s="1"/>
      <c r="AF1" s="1"/>
      <c r="AG1" s="1">
        <f>SUM(AG11:AG16)</f>
        <v>0</v>
      </c>
      <c r="AH1" s="1"/>
      <c r="AI1" s="1"/>
      <c r="AJ1" s="1"/>
      <c r="AK1" s="1"/>
      <c r="AL1" s="1"/>
      <c r="AM1" s="1"/>
      <c r="AN1" s="1"/>
      <c r="AO1" s="1"/>
      <c r="AP1" s="1"/>
      <c r="AQ1" s="31"/>
      <c r="AR1" s="1"/>
      <c r="AS1" s="1"/>
      <c r="AT1" s="2"/>
      <c r="AU1" s="1"/>
      <c r="AV1" s="1"/>
      <c r="AW1" s="1"/>
      <c r="AX1" s="1"/>
      <c r="AY1" s="1"/>
      <c r="BB1" s="1"/>
      <c r="BD1" s="1"/>
      <c r="BE1" s="1"/>
    </row>
    <row r="2" spans="1:57" s="3" customFormat="1" ht="30">
      <c r="A2" s="246" t="s">
        <v>21</v>
      </c>
      <c r="B2" s="247"/>
      <c r="C2" s="247"/>
      <c r="D2" s="247"/>
      <c r="E2" s="89"/>
      <c r="F2" s="90"/>
      <c r="G2" s="90"/>
      <c r="H2" s="90"/>
      <c r="I2" s="91"/>
      <c r="J2" s="47"/>
      <c r="AS2" s="44"/>
    </row>
    <row r="3" spans="1:57" s="3" customFormat="1" ht="30">
      <c r="A3" s="246" t="s">
        <v>25</v>
      </c>
      <c r="B3" s="247"/>
      <c r="C3" s="247"/>
      <c r="D3" s="247"/>
      <c r="E3" s="92"/>
      <c r="F3" s="93"/>
      <c r="G3" s="93"/>
      <c r="H3" s="93"/>
      <c r="I3" s="94"/>
      <c r="J3" s="47"/>
      <c r="AS3" s="44"/>
    </row>
    <row r="4" spans="1:57" s="3" customFormat="1" ht="29.25" customHeight="1">
      <c r="A4" s="246" t="s">
        <v>28</v>
      </c>
      <c r="B4" s="247"/>
      <c r="C4" s="247"/>
      <c r="D4" s="247"/>
      <c r="E4" s="92"/>
      <c r="F4" s="93"/>
      <c r="G4" s="93"/>
      <c r="H4" s="93"/>
      <c r="I4" s="94"/>
      <c r="J4" s="46"/>
      <c r="K4" s="4"/>
      <c r="L4" s="4"/>
      <c r="M4" s="4"/>
      <c r="N4" s="4"/>
      <c r="O4" s="4"/>
      <c r="P4" s="4"/>
      <c r="Q4" s="4"/>
      <c r="R4" s="4"/>
      <c r="S4" s="4"/>
      <c r="T4" s="4"/>
      <c r="AF4" s="4"/>
      <c r="AG4" s="4"/>
      <c r="AH4" s="4"/>
      <c r="AI4" s="4"/>
      <c r="AJ4" s="4"/>
      <c r="AK4" s="4"/>
      <c r="AL4" s="4"/>
      <c r="AM4" s="4"/>
      <c r="AN4" s="4"/>
      <c r="AO4" s="4"/>
      <c r="AP4" s="4"/>
      <c r="AQ4" s="31"/>
      <c r="AR4" s="4"/>
      <c r="AS4" s="1"/>
      <c r="AT4" s="2"/>
      <c r="AU4" s="4"/>
      <c r="AV4" s="4"/>
      <c r="AW4" s="4"/>
      <c r="AX4" s="4"/>
      <c r="AY4" s="4"/>
      <c r="BB4" s="4"/>
      <c r="BD4" s="4"/>
      <c r="BE4" s="4"/>
    </row>
    <row r="5" spans="1:57" s="3" customFormat="1" ht="30">
      <c r="A5" s="246" t="s">
        <v>22</v>
      </c>
      <c r="B5" s="247"/>
      <c r="C5" s="247"/>
      <c r="D5" s="247"/>
      <c r="E5" s="92"/>
      <c r="F5" s="93"/>
      <c r="G5" s="93"/>
      <c r="H5" s="93"/>
      <c r="I5" s="94"/>
      <c r="J5" s="47"/>
      <c r="AS5" s="44"/>
    </row>
    <row r="6" spans="1:57" s="3" customFormat="1" ht="30">
      <c r="A6" s="246" t="s">
        <v>23</v>
      </c>
      <c r="B6" s="247"/>
      <c r="C6" s="247"/>
      <c r="D6" s="247"/>
      <c r="E6" s="92"/>
      <c r="F6" s="93"/>
      <c r="G6" s="93"/>
      <c r="H6" s="93"/>
      <c r="I6" s="94"/>
      <c r="J6" s="46"/>
      <c r="K6" s="4"/>
      <c r="L6" s="4"/>
      <c r="M6" s="4"/>
      <c r="N6" s="4"/>
      <c r="O6" s="4"/>
      <c r="P6" s="4"/>
      <c r="Q6" s="4"/>
      <c r="R6" s="4"/>
      <c r="S6" s="4"/>
      <c r="T6" s="4"/>
      <c r="AF6" s="4"/>
      <c r="AG6" s="4"/>
      <c r="AH6" s="4"/>
      <c r="AI6" s="4"/>
      <c r="AJ6" s="4"/>
      <c r="AK6" s="4"/>
      <c r="AL6" s="4"/>
      <c r="AM6" s="4"/>
      <c r="AN6" s="4"/>
      <c r="AO6" s="4"/>
      <c r="AP6" s="4"/>
      <c r="AQ6" s="31"/>
      <c r="AR6" s="4"/>
      <c r="AS6" s="1"/>
      <c r="AT6" s="2"/>
      <c r="AU6" s="4"/>
      <c r="AV6" s="4"/>
      <c r="AW6" s="4"/>
      <c r="AX6" s="4"/>
      <c r="AY6" s="4"/>
      <c r="BB6" s="4"/>
      <c r="BD6" s="4"/>
      <c r="BE6" s="4"/>
    </row>
    <row r="7" spans="1:57" s="3" customFormat="1" ht="30">
      <c r="A7" s="246" t="s">
        <v>24</v>
      </c>
      <c r="B7" s="247"/>
      <c r="C7" s="247"/>
      <c r="D7" s="247"/>
      <c r="E7" s="92"/>
      <c r="F7" s="93"/>
      <c r="G7" s="93"/>
      <c r="H7" s="93"/>
      <c r="I7" s="94"/>
      <c r="J7" s="46"/>
      <c r="K7" s="72"/>
      <c r="L7" s="5" t="s">
        <v>29</v>
      </c>
      <c r="M7" s="5"/>
      <c r="N7" s="5"/>
      <c r="O7" s="4"/>
      <c r="Q7" s="4"/>
      <c r="R7" s="4"/>
      <c r="AF7" s="4" t="s">
        <v>64</v>
      </c>
      <c r="AG7" s="4"/>
      <c r="AH7" s="4"/>
      <c r="AI7" s="4"/>
      <c r="AJ7" s="4"/>
      <c r="AK7" s="4"/>
      <c r="AL7" s="4"/>
      <c r="AM7" s="4"/>
      <c r="AN7" s="4"/>
      <c r="AO7" s="4"/>
      <c r="AP7" s="4"/>
      <c r="AQ7" s="31"/>
      <c r="AR7" s="4"/>
      <c r="AS7" s="1"/>
      <c r="AT7" s="2"/>
      <c r="AU7" s="4"/>
      <c r="AV7" s="4"/>
      <c r="AW7" s="4"/>
      <c r="AX7" s="4"/>
      <c r="AY7" s="4"/>
      <c r="BB7" s="4"/>
      <c r="BD7" s="4"/>
      <c r="BE7" s="4"/>
    </row>
    <row r="8" spans="1:57" s="3" customFormat="1" ht="30.75" thickBot="1">
      <c r="A8" s="246" t="s">
        <v>26</v>
      </c>
      <c r="B8" s="247"/>
      <c r="C8" s="247"/>
      <c r="D8" s="247"/>
      <c r="E8" s="95"/>
      <c r="F8" s="96"/>
      <c r="G8" s="96"/>
      <c r="H8" s="96"/>
      <c r="I8" s="97"/>
      <c r="J8" s="46"/>
      <c r="K8" s="5" t="s">
        <v>71</v>
      </c>
      <c r="L8" s="4"/>
      <c r="M8" s="4"/>
      <c r="N8" s="4"/>
      <c r="O8" s="4"/>
      <c r="P8" s="4"/>
      <c r="Q8" s="4"/>
      <c r="R8" s="4"/>
      <c r="S8" s="4"/>
      <c r="T8" s="4"/>
      <c r="AE8" s="4"/>
      <c r="AF8" s="4">
        <v>5.0599999999999996</v>
      </c>
      <c r="AG8" s="4"/>
      <c r="AH8" s="4"/>
      <c r="AI8" s="4"/>
      <c r="AJ8" s="4"/>
      <c r="AK8" s="4"/>
      <c r="AL8" s="4"/>
      <c r="AM8" s="4"/>
      <c r="AN8" s="4"/>
      <c r="AO8" s="4"/>
      <c r="AP8" s="4"/>
      <c r="AQ8" s="31"/>
      <c r="AR8" s="4"/>
      <c r="AS8" s="1"/>
      <c r="AT8" s="2"/>
      <c r="AU8" s="4"/>
      <c r="AV8" s="4"/>
      <c r="AW8" s="4"/>
      <c r="AX8" s="4"/>
      <c r="AY8" s="4"/>
      <c r="BB8" s="4"/>
      <c r="BD8" s="4"/>
      <c r="BE8" s="4"/>
    </row>
    <row r="9" spans="1:57" s="83" customFormat="1" ht="54.75" customHeight="1" thickBot="1">
      <c r="A9" s="250" t="s">
        <v>85</v>
      </c>
      <c r="B9" s="18" t="s">
        <v>19</v>
      </c>
      <c r="C9" s="20" t="s">
        <v>73</v>
      </c>
      <c r="D9" s="38" t="s">
        <v>40</v>
      </c>
      <c r="E9" s="38" t="s">
        <v>41</v>
      </c>
      <c r="F9" s="38" t="s">
        <v>42</v>
      </c>
      <c r="G9" s="86" t="s">
        <v>69</v>
      </c>
      <c r="H9" s="22" t="s">
        <v>46</v>
      </c>
      <c r="I9" s="19" t="s">
        <v>0</v>
      </c>
      <c r="J9" s="20" t="s">
        <v>6</v>
      </c>
      <c r="K9" s="20" t="s">
        <v>1</v>
      </c>
      <c r="L9" s="20" t="s">
        <v>30</v>
      </c>
      <c r="M9" s="20" t="s">
        <v>8</v>
      </c>
      <c r="N9" s="23" t="s">
        <v>2</v>
      </c>
      <c r="O9" s="87" t="s">
        <v>31</v>
      </c>
      <c r="P9" s="22" t="s">
        <v>14</v>
      </c>
      <c r="Q9" s="22" t="s">
        <v>15</v>
      </c>
      <c r="R9" s="244" t="s">
        <v>16</v>
      </c>
      <c r="S9" s="245"/>
      <c r="T9" s="245"/>
      <c r="U9" s="23" t="s">
        <v>32</v>
      </c>
      <c r="V9" s="23" t="s">
        <v>3</v>
      </c>
      <c r="W9" s="23" t="s">
        <v>4</v>
      </c>
      <c r="X9" s="69" t="s">
        <v>5</v>
      </c>
      <c r="Y9" s="84" t="s">
        <v>11</v>
      </c>
      <c r="Z9" s="71" t="s">
        <v>12</v>
      </c>
      <c r="AA9" s="70" t="s">
        <v>33</v>
      </c>
      <c r="AB9" s="85" t="s">
        <v>65</v>
      </c>
      <c r="AC9" s="35" t="s">
        <v>66</v>
      </c>
      <c r="AD9" s="35" t="s">
        <v>67</v>
      </c>
      <c r="AE9" s="36" t="s">
        <v>68</v>
      </c>
      <c r="AF9" s="37">
        <f>1/4.957</f>
        <v>0.2017349203147065</v>
      </c>
      <c r="AG9" s="36" t="s">
        <v>34</v>
      </c>
      <c r="AH9" s="36" t="s">
        <v>48</v>
      </c>
      <c r="AI9" s="36" t="s">
        <v>47</v>
      </c>
      <c r="AJ9" s="178" t="s">
        <v>62</v>
      </c>
      <c r="AK9" s="27" t="s">
        <v>35</v>
      </c>
      <c r="AL9" s="27" t="s">
        <v>36</v>
      </c>
      <c r="AM9" s="68" t="s">
        <v>37</v>
      </c>
      <c r="AN9" s="43" t="s">
        <v>38</v>
      </c>
      <c r="AO9" s="27" t="s">
        <v>39</v>
      </c>
      <c r="AP9" s="23" t="s">
        <v>10</v>
      </c>
      <c r="AQ9" s="27" t="s">
        <v>20</v>
      </c>
      <c r="AR9" s="243" t="s">
        <v>63</v>
      </c>
      <c r="AS9" s="242" t="s">
        <v>17</v>
      </c>
      <c r="AT9" s="28" t="s">
        <v>18</v>
      </c>
      <c r="AU9" s="50" t="s">
        <v>43</v>
      </c>
      <c r="AV9" s="40" t="s">
        <v>44</v>
      </c>
      <c r="AW9" s="41" t="s">
        <v>45</v>
      </c>
      <c r="AX9" s="27" t="s">
        <v>7</v>
      </c>
      <c r="AY9" s="21" t="s">
        <v>27</v>
      </c>
      <c r="AZ9" s="29" t="s">
        <v>49</v>
      </c>
      <c r="BB9" s="26" t="s">
        <v>9</v>
      </c>
      <c r="BC9" s="30"/>
      <c r="BD9" s="24" t="s">
        <v>13</v>
      </c>
      <c r="BE9" s="25" t="s">
        <v>50</v>
      </c>
    </row>
    <row r="10" spans="1:57" s="88" customFormat="1" ht="86.25" customHeight="1" thickBot="1">
      <c r="A10" s="212" t="s">
        <v>51</v>
      </c>
      <c r="B10" s="213"/>
      <c r="C10" s="213"/>
      <c r="D10" s="214"/>
      <c r="E10" s="215"/>
      <c r="F10" s="216"/>
      <c r="G10" s="217"/>
      <c r="H10" s="218"/>
      <c r="I10" s="219"/>
      <c r="J10" s="219" t="s">
        <v>52</v>
      </c>
      <c r="K10" s="219" t="s">
        <v>53</v>
      </c>
      <c r="L10" s="219" t="s">
        <v>54</v>
      </c>
      <c r="M10" s="219"/>
      <c r="N10" s="219"/>
      <c r="O10" s="219">
        <v>120</v>
      </c>
      <c r="P10" s="220">
        <v>120</v>
      </c>
      <c r="Q10" s="220">
        <v>12.5</v>
      </c>
      <c r="R10" s="220">
        <v>265</v>
      </c>
      <c r="S10" s="220">
        <v>350</v>
      </c>
      <c r="T10" s="220">
        <v>205</v>
      </c>
      <c r="U10" s="221">
        <f>R10*S10*T10/1000000000</f>
        <v>1.9013749999999999E-2</v>
      </c>
      <c r="V10" s="219">
        <v>10</v>
      </c>
      <c r="W10" s="222">
        <v>2</v>
      </c>
      <c r="X10" s="239">
        <v>20</v>
      </c>
      <c r="Y10" s="212">
        <v>1</v>
      </c>
      <c r="Z10" s="241">
        <v>10</v>
      </c>
      <c r="AA10" s="240" t="s">
        <v>74</v>
      </c>
      <c r="AB10" s="223"/>
      <c r="AC10" s="224"/>
      <c r="AD10" s="224"/>
      <c r="AE10" s="225"/>
      <c r="AF10" s="226"/>
      <c r="AG10" s="224"/>
      <c r="AH10" s="227"/>
      <c r="AI10" s="228"/>
      <c r="AJ10" s="229"/>
      <c r="AK10" s="219"/>
      <c r="AL10" s="219"/>
      <c r="AM10" s="219"/>
      <c r="AN10" s="219"/>
      <c r="AO10" s="219"/>
      <c r="AP10" s="219" t="s">
        <v>55</v>
      </c>
      <c r="AQ10" s="229"/>
      <c r="AR10" s="230"/>
      <c r="AS10" s="231"/>
      <c r="AT10" s="232"/>
      <c r="AU10" s="233"/>
      <c r="AV10" s="234"/>
      <c r="AW10" s="235"/>
      <c r="AX10" s="236"/>
      <c r="AY10" s="237"/>
      <c r="AZ10" s="238"/>
    </row>
    <row r="11" spans="1:57" s="52" customFormat="1" ht="198.75" customHeight="1">
      <c r="A11" s="61">
        <v>1</v>
      </c>
      <c r="B11" s="179"/>
      <c r="C11" s="171"/>
      <c r="D11" s="180"/>
      <c r="E11" s="181"/>
      <c r="F11" s="182"/>
      <c r="G11" s="183"/>
      <c r="H11" s="184"/>
      <c r="I11" s="185"/>
      <c r="J11" s="186"/>
      <c r="K11" s="186"/>
      <c r="L11" s="186"/>
      <c r="M11" s="187"/>
      <c r="N11" s="185"/>
      <c r="O11" s="185"/>
      <c r="P11" s="188"/>
      <c r="Q11" s="189"/>
      <c r="R11" s="190"/>
      <c r="S11" s="188"/>
      <c r="T11" s="188"/>
      <c r="U11" s="191">
        <f>R11*S11*T11/1000000000</f>
        <v>0</v>
      </c>
      <c r="V11" s="192"/>
      <c r="W11" s="192"/>
      <c r="X11" s="193">
        <f>V11*W11</f>
        <v>0</v>
      </c>
      <c r="Y11" s="194"/>
      <c r="Z11" s="195">
        <f>Y11*X11</f>
        <v>0</v>
      </c>
      <c r="AA11" s="196"/>
      <c r="AB11" s="196"/>
      <c r="AC11" s="127">
        <f>AB11*Z11</f>
        <v>0</v>
      </c>
      <c r="AD11" s="127"/>
      <c r="AE11" s="128"/>
      <c r="AF11" s="128"/>
      <c r="AG11" s="197">
        <f>ROUNDDOWN(AE11*AG$3,2)</f>
        <v>0</v>
      </c>
      <c r="AH11" s="198">
        <f>U11*Y11</f>
        <v>0</v>
      </c>
      <c r="AI11" s="198">
        <f>Q11*Y11</f>
        <v>0</v>
      </c>
      <c r="AJ11" s="199"/>
      <c r="AK11" s="200"/>
      <c r="AL11" s="201"/>
      <c r="AM11" s="201"/>
      <c r="AN11" s="129"/>
      <c r="AO11" s="202"/>
      <c r="AP11" s="203"/>
      <c r="AQ11" s="204"/>
      <c r="AR11" s="205"/>
      <c r="AS11" s="206"/>
      <c r="AT11" s="206"/>
      <c r="AU11" s="130"/>
      <c r="AV11" s="207"/>
      <c r="AW11" s="208"/>
      <c r="AX11" s="209"/>
      <c r="AY11" s="210"/>
      <c r="AZ11" s="211"/>
      <c r="BB11" s="53"/>
      <c r="BD11" s="54"/>
      <c r="BE11" s="51" t="e">
        <f t="shared" ref="BE11:BE20" si="0">(BD11-AG11)/BD11</f>
        <v>#DIV/0!</v>
      </c>
    </row>
    <row r="12" spans="1:57" s="52" customFormat="1" ht="198.75" customHeight="1">
      <c r="A12" s="55">
        <v>2</v>
      </c>
      <c r="B12" s="73"/>
      <c r="C12" s="56"/>
      <c r="D12" s="98"/>
      <c r="E12" s="123"/>
      <c r="F12" s="100"/>
      <c r="G12" s="154"/>
      <c r="H12" s="124"/>
      <c r="I12" s="101"/>
      <c r="J12" s="102"/>
      <c r="K12" s="102"/>
      <c r="L12" s="102"/>
      <c r="M12" s="103"/>
      <c r="N12" s="101"/>
      <c r="O12" s="101"/>
      <c r="P12" s="104"/>
      <c r="Q12" s="105"/>
      <c r="R12" s="106"/>
      <c r="S12" s="104"/>
      <c r="T12" s="104"/>
      <c r="U12" s="107">
        <f t="shared" ref="U12:U20" si="1">R12*S12*T12/1000000000</f>
        <v>0</v>
      </c>
      <c r="V12" s="108"/>
      <c r="W12" s="108"/>
      <c r="X12" s="109">
        <f t="shared" ref="X12:X20" si="2">V12*W12</f>
        <v>0</v>
      </c>
      <c r="Y12" s="110"/>
      <c r="Z12" s="111">
        <f t="shared" ref="Z12:Z20" si="3">Y12*X12</f>
        <v>0</v>
      </c>
      <c r="AA12" s="112"/>
      <c r="AB12" s="112"/>
      <c r="AC12" s="113">
        <f t="shared" ref="AC12:AC20" si="4">AB12*Z12</f>
        <v>0</v>
      </c>
      <c r="AD12" s="113"/>
      <c r="AE12" s="114"/>
      <c r="AF12" s="114"/>
      <c r="AG12" s="115">
        <f t="shared" ref="AG12:AG20" si="5">ROUNDDOWN(AE12*AG$3,2)</f>
        <v>0</v>
      </c>
      <c r="AH12" s="116">
        <f t="shared" ref="AH12:AH20" si="6">U12*Y12</f>
        <v>0</v>
      </c>
      <c r="AI12" s="116">
        <f t="shared" ref="AI12:AI20" si="7">Q12*Y12</f>
        <v>0</v>
      </c>
      <c r="AJ12" s="117"/>
      <c r="AK12" s="172"/>
      <c r="AL12" s="173"/>
      <c r="AM12" s="173"/>
      <c r="AN12" s="118"/>
      <c r="AO12" s="176"/>
      <c r="AP12" s="120"/>
      <c r="AQ12" s="119"/>
      <c r="AR12" s="158"/>
      <c r="AS12" s="121"/>
      <c r="AT12" s="121"/>
      <c r="AU12" s="122"/>
      <c r="AV12" s="160"/>
      <c r="AW12" s="161"/>
      <c r="AX12" s="162"/>
      <c r="AY12" s="163"/>
      <c r="AZ12" s="75"/>
      <c r="BB12" s="59"/>
      <c r="BD12" s="60"/>
      <c r="BE12" s="58" t="e">
        <f t="shared" si="0"/>
        <v>#DIV/0!</v>
      </c>
    </row>
    <row r="13" spans="1:57" s="52" customFormat="1" ht="198.75" customHeight="1">
      <c r="A13" s="61">
        <v>3</v>
      </c>
      <c r="B13" s="73"/>
      <c r="C13" s="56"/>
      <c r="D13" s="98"/>
      <c r="E13" s="123"/>
      <c r="F13" s="100"/>
      <c r="G13" s="154"/>
      <c r="H13" s="124"/>
      <c r="I13" s="101"/>
      <c r="J13" s="102"/>
      <c r="K13" s="102"/>
      <c r="L13" s="102"/>
      <c r="M13" s="103"/>
      <c r="N13" s="101"/>
      <c r="O13" s="101"/>
      <c r="P13" s="104"/>
      <c r="Q13" s="105"/>
      <c r="R13" s="106"/>
      <c r="S13" s="104"/>
      <c r="T13" s="104"/>
      <c r="U13" s="107">
        <f t="shared" si="1"/>
        <v>0</v>
      </c>
      <c r="V13" s="108"/>
      <c r="W13" s="108"/>
      <c r="X13" s="109">
        <f t="shared" si="2"/>
        <v>0</v>
      </c>
      <c r="Y13" s="110"/>
      <c r="Z13" s="111">
        <f t="shared" si="3"/>
        <v>0</v>
      </c>
      <c r="AA13" s="112"/>
      <c r="AB13" s="112"/>
      <c r="AC13" s="113">
        <f t="shared" si="4"/>
        <v>0</v>
      </c>
      <c r="AD13" s="113"/>
      <c r="AE13" s="114"/>
      <c r="AF13" s="114"/>
      <c r="AG13" s="115">
        <f t="shared" si="5"/>
        <v>0</v>
      </c>
      <c r="AH13" s="116">
        <f t="shared" si="6"/>
        <v>0</v>
      </c>
      <c r="AI13" s="116">
        <f t="shared" si="7"/>
        <v>0</v>
      </c>
      <c r="AJ13" s="117"/>
      <c r="AK13" s="172"/>
      <c r="AL13" s="173"/>
      <c r="AM13" s="173"/>
      <c r="AN13" s="118"/>
      <c r="AO13" s="176"/>
      <c r="AP13" s="119"/>
      <c r="AQ13" s="119"/>
      <c r="AR13" s="158"/>
      <c r="AS13" s="121"/>
      <c r="AT13" s="121"/>
      <c r="AU13" s="122"/>
      <c r="AV13" s="160"/>
      <c r="AW13" s="161"/>
      <c r="AX13" s="162"/>
      <c r="AY13" s="163"/>
      <c r="AZ13" s="75"/>
      <c r="BB13" s="59"/>
      <c r="BD13" s="60"/>
      <c r="BE13" s="58" t="e">
        <f t="shared" si="0"/>
        <v>#DIV/0!</v>
      </c>
    </row>
    <row r="14" spans="1:57" s="52" customFormat="1" ht="198.75" customHeight="1">
      <c r="A14" s="55">
        <v>4</v>
      </c>
      <c r="B14" s="73"/>
      <c r="C14" s="56"/>
      <c r="D14" s="98"/>
      <c r="E14" s="123"/>
      <c r="F14" s="100"/>
      <c r="G14" s="154"/>
      <c r="H14" s="124"/>
      <c r="I14" s="101"/>
      <c r="J14" s="102"/>
      <c r="K14" s="102"/>
      <c r="L14" s="102"/>
      <c r="M14" s="103"/>
      <c r="N14" s="101"/>
      <c r="O14" s="101"/>
      <c r="P14" s="104"/>
      <c r="Q14" s="105"/>
      <c r="R14" s="106"/>
      <c r="S14" s="104"/>
      <c r="T14" s="104"/>
      <c r="U14" s="107">
        <f t="shared" si="1"/>
        <v>0</v>
      </c>
      <c r="V14" s="108"/>
      <c r="W14" s="108"/>
      <c r="X14" s="109">
        <f t="shared" si="2"/>
        <v>0</v>
      </c>
      <c r="Y14" s="110"/>
      <c r="Z14" s="111">
        <f t="shared" si="3"/>
        <v>0</v>
      </c>
      <c r="AA14" s="112"/>
      <c r="AB14" s="112"/>
      <c r="AC14" s="113">
        <f t="shared" si="4"/>
        <v>0</v>
      </c>
      <c r="AD14" s="113"/>
      <c r="AE14" s="114"/>
      <c r="AF14" s="114"/>
      <c r="AG14" s="115">
        <f t="shared" si="5"/>
        <v>0</v>
      </c>
      <c r="AH14" s="116">
        <f t="shared" si="6"/>
        <v>0</v>
      </c>
      <c r="AI14" s="116">
        <f t="shared" si="7"/>
        <v>0</v>
      </c>
      <c r="AJ14" s="117"/>
      <c r="AK14" s="172"/>
      <c r="AL14" s="173"/>
      <c r="AM14" s="173"/>
      <c r="AN14" s="118"/>
      <c r="AO14" s="176"/>
      <c r="AP14" s="120"/>
      <c r="AQ14" s="119"/>
      <c r="AR14" s="158"/>
      <c r="AS14" s="121"/>
      <c r="AT14" s="121"/>
      <c r="AU14" s="122"/>
      <c r="AV14" s="160"/>
      <c r="AW14" s="161"/>
      <c r="AX14" s="162"/>
      <c r="AY14" s="163"/>
      <c r="AZ14" s="75"/>
      <c r="BB14" s="59"/>
      <c r="BD14" s="60"/>
      <c r="BE14" s="58" t="e">
        <f t="shared" si="0"/>
        <v>#DIV/0!</v>
      </c>
    </row>
    <row r="15" spans="1:57" s="52" customFormat="1" ht="198.75" customHeight="1">
      <c r="A15" s="61">
        <v>5</v>
      </c>
      <c r="B15" s="73"/>
      <c r="C15" s="56"/>
      <c r="D15" s="98"/>
      <c r="E15" s="123"/>
      <c r="F15" s="100"/>
      <c r="G15" s="154"/>
      <c r="H15" s="124"/>
      <c r="I15" s="101"/>
      <c r="J15" s="102"/>
      <c r="K15" s="102"/>
      <c r="L15" s="102"/>
      <c r="M15" s="103"/>
      <c r="N15" s="101"/>
      <c r="O15" s="101"/>
      <c r="P15" s="104"/>
      <c r="Q15" s="105"/>
      <c r="R15" s="106"/>
      <c r="S15" s="104"/>
      <c r="T15" s="104"/>
      <c r="U15" s="107">
        <f t="shared" si="1"/>
        <v>0</v>
      </c>
      <c r="V15" s="108"/>
      <c r="W15" s="108"/>
      <c r="X15" s="109">
        <f t="shared" si="2"/>
        <v>0</v>
      </c>
      <c r="Y15" s="110"/>
      <c r="Z15" s="111">
        <f t="shared" si="3"/>
        <v>0</v>
      </c>
      <c r="AA15" s="112"/>
      <c r="AB15" s="112"/>
      <c r="AC15" s="113">
        <f t="shared" si="4"/>
        <v>0</v>
      </c>
      <c r="AD15" s="113"/>
      <c r="AE15" s="114"/>
      <c r="AF15" s="114"/>
      <c r="AG15" s="115">
        <f t="shared" si="5"/>
        <v>0</v>
      </c>
      <c r="AH15" s="116">
        <f t="shared" si="6"/>
        <v>0</v>
      </c>
      <c r="AI15" s="116">
        <f t="shared" si="7"/>
        <v>0</v>
      </c>
      <c r="AJ15" s="117"/>
      <c r="AK15" s="172"/>
      <c r="AL15" s="173"/>
      <c r="AM15" s="173"/>
      <c r="AN15" s="118"/>
      <c r="AO15" s="176"/>
      <c r="AP15" s="120"/>
      <c r="AQ15" s="119"/>
      <c r="AR15" s="158"/>
      <c r="AS15" s="121"/>
      <c r="AT15" s="121"/>
      <c r="AU15" s="122"/>
      <c r="AV15" s="160"/>
      <c r="AW15" s="161"/>
      <c r="AX15" s="162"/>
      <c r="AY15" s="163"/>
      <c r="AZ15" s="75"/>
      <c r="BB15" s="59"/>
      <c r="BD15" s="60"/>
      <c r="BE15" s="58" t="e">
        <f t="shared" si="0"/>
        <v>#DIV/0!</v>
      </c>
    </row>
    <row r="16" spans="1:57" s="52" customFormat="1" ht="198.75" customHeight="1">
      <c r="A16" s="55">
        <v>6</v>
      </c>
      <c r="B16" s="73"/>
      <c r="C16" s="56"/>
      <c r="D16" s="125"/>
      <c r="E16" s="99"/>
      <c r="F16" s="124"/>
      <c r="G16" s="155"/>
      <c r="H16" s="126"/>
      <c r="I16" s="101"/>
      <c r="J16" s="102"/>
      <c r="K16" s="102"/>
      <c r="L16" s="102"/>
      <c r="M16" s="103"/>
      <c r="N16" s="101"/>
      <c r="O16" s="101"/>
      <c r="P16" s="104"/>
      <c r="Q16" s="105"/>
      <c r="R16" s="106"/>
      <c r="S16" s="104"/>
      <c r="T16" s="104"/>
      <c r="U16" s="107">
        <f t="shared" si="1"/>
        <v>0</v>
      </c>
      <c r="V16" s="108"/>
      <c r="W16" s="108"/>
      <c r="X16" s="109">
        <f t="shared" si="2"/>
        <v>0</v>
      </c>
      <c r="Y16" s="110"/>
      <c r="Z16" s="111">
        <f t="shared" si="3"/>
        <v>0</v>
      </c>
      <c r="AA16" s="112"/>
      <c r="AB16" s="112"/>
      <c r="AC16" s="113">
        <f t="shared" si="4"/>
        <v>0</v>
      </c>
      <c r="AD16" s="113"/>
      <c r="AE16" s="114"/>
      <c r="AF16" s="114"/>
      <c r="AG16" s="115">
        <f t="shared" si="5"/>
        <v>0</v>
      </c>
      <c r="AH16" s="116">
        <f t="shared" si="6"/>
        <v>0</v>
      </c>
      <c r="AI16" s="116">
        <f t="shared" si="7"/>
        <v>0</v>
      </c>
      <c r="AJ16" s="117"/>
      <c r="AK16" s="172"/>
      <c r="AL16" s="173"/>
      <c r="AM16" s="173"/>
      <c r="AN16" s="118"/>
      <c r="AO16" s="176"/>
      <c r="AP16" s="120"/>
      <c r="AQ16" s="119"/>
      <c r="AR16" s="158"/>
      <c r="AS16" s="121"/>
      <c r="AT16" s="121"/>
      <c r="AU16" s="122"/>
      <c r="AV16" s="160"/>
      <c r="AW16" s="161"/>
      <c r="AX16" s="162"/>
      <c r="AY16" s="163"/>
      <c r="AZ16" s="75"/>
      <c r="BB16" s="59"/>
      <c r="BD16" s="60"/>
      <c r="BE16" s="58" t="e">
        <f t="shared" si="0"/>
        <v>#DIV/0!</v>
      </c>
    </row>
    <row r="17" spans="1:57" s="52" customFormat="1" ht="198.75" customHeight="1">
      <c r="A17" s="61">
        <v>7</v>
      </c>
      <c r="B17" s="73"/>
      <c r="C17" s="56"/>
      <c r="D17" s="56"/>
      <c r="E17" s="56"/>
      <c r="F17" s="56"/>
      <c r="G17" s="156"/>
      <c r="H17" s="57"/>
      <c r="I17" s="101"/>
      <c r="J17" s="102"/>
      <c r="K17" s="102"/>
      <c r="L17" s="102"/>
      <c r="M17" s="103"/>
      <c r="N17" s="101"/>
      <c r="O17" s="101"/>
      <c r="P17" s="104"/>
      <c r="Q17" s="105"/>
      <c r="R17" s="106"/>
      <c r="S17" s="104"/>
      <c r="T17" s="104"/>
      <c r="U17" s="107">
        <f t="shared" si="1"/>
        <v>0</v>
      </c>
      <c r="V17" s="108"/>
      <c r="W17" s="108"/>
      <c r="X17" s="109">
        <f t="shared" si="2"/>
        <v>0</v>
      </c>
      <c r="Y17" s="110"/>
      <c r="Z17" s="111">
        <f t="shared" si="3"/>
        <v>0</v>
      </c>
      <c r="AA17" s="112"/>
      <c r="AB17" s="112"/>
      <c r="AC17" s="127">
        <f t="shared" si="4"/>
        <v>0</v>
      </c>
      <c r="AD17" s="127"/>
      <c r="AE17" s="128"/>
      <c r="AF17" s="128"/>
      <c r="AG17" s="115">
        <f t="shared" si="5"/>
        <v>0</v>
      </c>
      <c r="AH17" s="116">
        <f t="shared" si="6"/>
        <v>0</v>
      </c>
      <c r="AI17" s="116">
        <f t="shared" si="7"/>
        <v>0</v>
      </c>
      <c r="AJ17" s="117"/>
      <c r="AK17" s="172"/>
      <c r="AL17" s="173"/>
      <c r="AM17" s="173"/>
      <c r="AN17" s="129"/>
      <c r="AO17" s="176"/>
      <c r="AP17" s="120"/>
      <c r="AQ17" s="119"/>
      <c r="AR17" s="158"/>
      <c r="AS17" s="121"/>
      <c r="AT17" s="121"/>
      <c r="AU17" s="130"/>
      <c r="AV17" s="164"/>
      <c r="AW17" s="165"/>
      <c r="AX17" s="162"/>
      <c r="AY17" s="163"/>
      <c r="AZ17" s="75"/>
      <c r="BB17" s="59"/>
      <c r="BD17" s="60"/>
      <c r="BE17" s="58" t="e">
        <f t="shared" si="0"/>
        <v>#DIV/0!</v>
      </c>
    </row>
    <row r="18" spans="1:57" s="52" customFormat="1" ht="198.75" customHeight="1">
      <c r="A18" s="55">
        <v>8</v>
      </c>
      <c r="B18" s="73"/>
      <c r="C18" s="56"/>
      <c r="D18" s="56"/>
      <c r="E18" s="56"/>
      <c r="F18" s="56"/>
      <c r="G18" s="156"/>
      <c r="H18" s="57"/>
      <c r="I18" s="101"/>
      <c r="J18" s="102"/>
      <c r="K18" s="102"/>
      <c r="L18" s="102"/>
      <c r="M18" s="103"/>
      <c r="N18" s="101"/>
      <c r="O18" s="101"/>
      <c r="P18" s="104"/>
      <c r="Q18" s="105"/>
      <c r="R18" s="106"/>
      <c r="S18" s="104"/>
      <c r="T18" s="104"/>
      <c r="U18" s="107">
        <f t="shared" si="1"/>
        <v>0</v>
      </c>
      <c r="V18" s="108"/>
      <c r="W18" s="108"/>
      <c r="X18" s="109">
        <f t="shared" si="2"/>
        <v>0</v>
      </c>
      <c r="Y18" s="110"/>
      <c r="Z18" s="111">
        <f t="shared" si="3"/>
        <v>0</v>
      </c>
      <c r="AA18" s="112"/>
      <c r="AB18" s="112"/>
      <c r="AC18" s="127">
        <f t="shared" si="4"/>
        <v>0</v>
      </c>
      <c r="AD18" s="127"/>
      <c r="AE18" s="128"/>
      <c r="AF18" s="128"/>
      <c r="AG18" s="115">
        <f t="shared" si="5"/>
        <v>0</v>
      </c>
      <c r="AH18" s="116">
        <f t="shared" si="6"/>
        <v>0</v>
      </c>
      <c r="AI18" s="116">
        <f t="shared" si="7"/>
        <v>0</v>
      </c>
      <c r="AJ18" s="117"/>
      <c r="AK18" s="172"/>
      <c r="AL18" s="173"/>
      <c r="AM18" s="173"/>
      <c r="AN18" s="129"/>
      <c r="AO18" s="176"/>
      <c r="AP18" s="120"/>
      <c r="AQ18" s="119"/>
      <c r="AR18" s="158"/>
      <c r="AS18" s="121"/>
      <c r="AT18" s="121"/>
      <c r="AU18" s="130"/>
      <c r="AV18" s="164"/>
      <c r="AW18" s="165"/>
      <c r="AX18" s="162"/>
      <c r="AY18" s="163"/>
      <c r="AZ18" s="75"/>
      <c r="BB18" s="59"/>
      <c r="BD18" s="60"/>
      <c r="BE18" s="58" t="e">
        <f t="shared" si="0"/>
        <v>#DIV/0!</v>
      </c>
    </row>
    <row r="19" spans="1:57" s="52" customFormat="1" ht="198.75" customHeight="1">
      <c r="A19" s="61">
        <v>9</v>
      </c>
      <c r="B19" s="73"/>
      <c r="C19" s="56"/>
      <c r="D19" s="56"/>
      <c r="E19" s="56"/>
      <c r="F19" s="56"/>
      <c r="G19" s="156"/>
      <c r="H19" s="57"/>
      <c r="I19" s="101"/>
      <c r="J19" s="102"/>
      <c r="K19" s="102"/>
      <c r="L19" s="102"/>
      <c r="M19" s="103"/>
      <c r="N19" s="101"/>
      <c r="O19" s="101"/>
      <c r="P19" s="104"/>
      <c r="Q19" s="105"/>
      <c r="R19" s="106"/>
      <c r="S19" s="104"/>
      <c r="T19" s="104"/>
      <c r="U19" s="107">
        <f t="shared" si="1"/>
        <v>0</v>
      </c>
      <c r="V19" s="108"/>
      <c r="W19" s="108"/>
      <c r="X19" s="109">
        <f t="shared" si="2"/>
        <v>0</v>
      </c>
      <c r="Y19" s="110"/>
      <c r="Z19" s="111">
        <f t="shared" si="3"/>
        <v>0</v>
      </c>
      <c r="AA19" s="112"/>
      <c r="AB19" s="112"/>
      <c r="AC19" s="127">
        <f t="shared" si="4"/>
        <v>0</v>
      </c>
      <c r="AD19" s="127"/>
      <c r="AE19" s="128"/>
      <c r="AF19" s="128"/>
      <c r="AG19" s="115">
        <f t="shared" si="5"/>
        <v>0</v>
      </c>
      <c r="AH19" s="116">
        <f t="shared" si="6"/>
        <v>0</v>
      </c>
      <c r="AI19" s="116">
        <f t="shared" si="7"/>
        <v>0</v>
      </c>
      <c r="AJ19" s="117"/>
      <c r="AK19" s="172"/>
      <c r="AL19" s="173"/>
      <c r="AM19" s="173"/>
      <c r="AN19" s="129"/>
      <c r="AO19" s="176"/>
      <c r="AP19" s="120"/>
      <c r="AQ19" s="119"/>
      <c r="AR19" s="158"/>
      <c r="AS19" s="121"/>
      <c r="AT19" s="121"/>
      <c r="AU19" s="130"/>
      <c r="AV19" s="164"/>
      <c r="AW19" s="165"/>
      <c r="AX19" s="166"/>
      <c r="AY19" s="163"/>
      <c r="AZ19" s="75"/>
      <c r="BB19" s="59"/>
      <c r="BD19" s="60"/>
      <c r="BE19" s="58" t="e">
        <f t="shared" si="0"/>
        <v>#DIV/0!</v>
      </c>
    </row>
    <row r="20" spans="1:57" s="52" customFormat="1" ht="198.75" customHeight="1" thickBot="1">
      <c r="A20" s="62">
        <v>10</v>
      </c>
      <c r="B20" s="74"/>
      <c r="C20" s="63"/>
      <c r="D20" s="63"/>
      <c r="E20" s="63"/>
      <c r="F20" s="63"/>
      <c r="G20" s="157"/>
      <c r="H20" s="64"/>
      <c r="I20" s="131"/>
      <c r="J20" s="132"/>
      <c r="K20" s="132"/>
      <c r="L20" s="132"/>
      <c r="M20" s="133"/>
      <c r="N20" s="131"/>
      <c r="O20" s="131"/>
      <c r="P20" s="134"/>
      <c r="Q20" s="135"/>
      <c r="R20" s="136"/>
      <c r="S20" s="134"/>
      <c r="T20" s="134"/>
      <c r="U20" s="137">
        <f t="shared" si="1"/>
        <v>0</v>
      </c>
      <c r="V20" s="138"/>
      <c r="W20" s="138"/>
      <c r="X20" s="139">
        <f t="shared" si="2"/>
        <v>0</v>
      </c>
      <c r="Y20" s="140"/>
      <c r="Z20" s="141">
        <f t="shared" si="3"/>
        <v>0</v>
      </c>
      <c r="AA20" s="142"/>
      <c r="AB20" s="142"/>
      <c r="AC20" s="143">
        <f t="shared" si="4"/>
        <v>0</v>
      </c>
      <c r="AD20" s="143"/>
      <c r="AE20" s="144"/>
      <c r="AF20" s="144"/>
      <c r="AG20" s="145">
        <f t="shared" si="5"/>
        <v>0</v>
      </c>
      <c r="AH20" s="146">
        <f t="shared" si="6"/>
        <v>0</v>
      </c>
      <c r="AI20" s="146">
        <f t="shared" si="7"/>
        <v>0</v>
      </c>
      <c r="AJ20" s="147"/>
      <c r="AK20" s="174"/>
      <c r="AL20" s="175"/>
      <c r="AM20" s="175"/>
      <c r="AN20" s="148"/>
      <c r="AO20" s="177"/>
      <c r="AP20" s="150"/>
      <c r="AQ20" s="149"/>
      <c r="AR20" s="159"/>
      <c r="AS20" s="151"/>
      <c r="AT20" s="151"/>
      <c r="AU20" s="152"/>
      <c r="AV20" s="167"/>
      <c r="AW20" s="168"/>
      <c r="AX20" s="169"/>
      <c r="AY20" s="170"/>
      <c r="AZ20" s="76"/>
      <c r="BB20" s="66"/>
      <c r="BD20" s="67"/>
      <c r="BE20" s="65"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83</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84</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H4" sqref="H4"/>
    </sheetView>
  </sheetViews>
  <sheetFormatPr defaultColWidth="8.875" defaultRowHeight="13.5"/>
  <cols>
    <col min="1" max="2" width="48.625" customWidth="1"/>
  </cols>
  <sheetData>
    <row r="1" spans="1:2" ht="39.75" customHeight="1">
      <c r="A1" s="82" t="s">
        <v>75</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2" t="s">
        <v>76</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60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heetViews>
  <sheetFormatPr defaultColWidth="8.875" defaultRowHeight="13.5"/>
  <cols>
    <col min="1" max="2" width="48.625" customWidth="1"/>
  </cols>
  <sheetData>
    <row r="1" spans="1:2" ht="39.75" customHeight="1">
      <c r="A1" s="82" t="s">
        <v>77</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78</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61</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79</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80</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81</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A2" sqref="A2"/>
    </sheetView>
  </sheetViews>
  <sheetFormatPr defaultColWidth="8.875" defaultRowHeight="13.5"/>
  <cols>
    <col min="1" max="2" width="48.625" customWidth="1"/>
  </cols>
  <sheetData>
    <row r="1" spans="1:2" ht="39.75" customHeight="1">
      <c r="A1" s="82" t="s">
        <v>82</v>
      </c>
      <c r="B1" t="s">
        <v>72</v>
      </c>
    </row>
    <row r="2" spans="1:2" ht="34.5" customHeight="1" thickBot="1">
      <c r="A2" s="81" t="s">
        <v>59</v>
      </c>
    </row>
    <row r="3" spans="1:2" ht="26.25" customHeight="1">
      <c r="A3" s="78" t="s">
        <v>58</v>
      </c>
      <c r="B3" s="78" t="s">
        <v>57</v>
      </c>
    </row>
    <row r="4" spans="1:2" ht="225" customHeight="1" thickBot="1">
      <c r="A4" s="80"/>
      <c r="B4" s="79"/>
    </row>
    <row r="5" spans="1:2" ht="26.25" customHeight="1">
      <c r="A5" s="78" t="s">
        <v>56</v>
      </c>
      <c r="B5" s="78" t="s">
        <v>0</v>
      </c>
    </row>
    <row r="6" spans="1:2" ht="225" customHeight="1" thickBot="1">
      <c r="A6" s="77"/>
      <c r="B6" s="77"/>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worksheet>
</file>