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ty.ichinoseki.iwate.jp\FileShare\R03\部課共有\市長部局\総務部\総務課\0304_統計係\国勢調査\R2国勢調査結果等\調査結果\人口等基本集計結果2021.11.30\市HP用掲載データ\令和２年国勢調査人口等基本集計結果（一関市概要）について\"/>
    </mc:Choice>
  </mc:AlternateContent>
  <bookViews>
    <workbookView xWindow="0" yWindow="0" windowWidth="28800" windowHeight="12450"/>
  </bookViews>
  <sheets>
    <sheet name="市内地域別人口・世帯数" sheetId="1" r:id="rId1"/>
  </sheets>
  <definedNames>
    <definedName name="_xlnm.Print_Area" localSheetId="0">市内地域別人口・世帯数!$A$1:$V$13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6" i="1"/>
</calcChain>
</file>

<file path=xl/sharedStrings.xml><?xml version="1.0" encoding="utf-8"?>
<sst xmlns="http://schemas.openxmlformats.org/spreadsheetml/2006/main" count="38" uniqueCount="26">
  <si>
    <t>人口</t>
    <rPh sb="0" eb="2">
      <t>ジンコウ</t>
    </rPh>
    <phoneticPr fontId="3"/>
  </si>
  <si>
    <t>世帯数</t>
    <rPh sb="0" eb="3">
      <t>セタイスウ</t>
    </rPh>
    <phoneticPr fontId="3"/>
  </si>
  <si>
    <t>面積
（㎢）</t>
    <rPh sb="0" eb="2">
      <t>メンセキ</t>
    </rPh>
    <phoneticPr fontId="3"/>
  </si>
  <si>
    <t>人口密度
（1㎢当たり）</t>
    <rPh sb="0" eb="2">
      <t>ジンコウ</t>
    </rPh>
    <rPh sb="2" eb="4">
      <t>ミツド</t>
    </rPh>
    <rPh sb="8" eb="9">
      <t>ア</t>
    </rPh>
    <phoneticPr fontId="3"/>
  </si>
  <si>
    <t>平成27年</t>
    <rPh sb="0" eb="2">
      <t>ヘイセイ</t>
    </rPh>
    <rPh sb="4" eb="5">
      <t>ネン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</si>
  <si>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</si>
  <si>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</si>
  <si>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>人口
性比</t>
    <rPh sb="0" eb="2">
      <t>ジンコウ</t>
    </rPh>
    <rPh sb="3" eb="5">
      <t>セイヒ</t>
    </rPh>
    <phoneticPr fontId="2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</si>
  <si>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</si>
  <si>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</si>
  <si>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</si>
  <si>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一関市</t>
    <rPh sb="0" eb="3">
      <t>イチノセキシ</t>
    </rPh>
    <phoneticPr fontId="2"/>
  </si>
  <si>
    <t>一関地域</t>
    <rPh sb="0" eb="2">
      <t>イチノセキ</t>
    </rPh>
    <rPh sb="2" eb="4">
      <t>チイキ</t>
    </rPh>
    <phoneticPr fontId="2"/>
  </si>
  <si>
    <t>花泉地域</t>
    <rPh sb="0" eb="2">
      <t>ハナイズミ</t>
    </rPh>
    <rPh sb="2" eb="4">
      <t>チイキ</t>
    </rPh>
    <phoneticPr fontId="2"/>
  </si>
  <si>
    <t>大東地域</t>
    <rPh sb="0" eb="2">
      <t>ダイトウ</t>
    </rPh>
    <rPh sb="2" eb="4">
      <t>チイキ</t>
    </rPh>
    <phoneticPr fontId="2"/>
  </si>
  <si>
    <t>千厩地域</t>
    <rPh sb="0" eb="2">
      <t>センマヤ</t>
    </rPh>
    <rPh sb="2" eb="4">
      <t>チイキ</t>
    </rPh>
    <phoneticPr fontId="2"/>
  </si>
  <si>
    <t>東山地域</t>
    <rPh sb="0" eb="2">
      <t>ヒガシヤマ</t>
    </rPh>
    <rPh sb="2" eb="4">
      <t>チイキ</t>
    </rPh>
    <phoneticPr fontId="2"/>
  </si>
  <si>
    <t>室根地域</t>
    <rPh sb="0" eb="2">
      <t>ムロネ</t>
    </rPh>
    <rPh sb="2" eb="4">
      <t>チイキ</t>
    </rPh>
    <phoneticPr fontId="2"/>
  </si>
  <si>
    <t>川崎地域</t>
    <rPh sb="0" eb="2">
      <t>カワサキ</t>
    </rPh>
    <rPh sb="2" eb="4">
      <t>チイキ</t>
    </rPh>
    <phoneticPr fontId="2"/>
  </si>
  <si>
    <t>藤沢地域</t>
    <rPh sb="0" eb="2">
      <t>フジサワ</t>
    </rPh>
    <rPh sb="2" eb="4">
      <t>チイキ</t>
    </rPh>
    <phoneticPr fontId="2"/>
  </si>
  <si>
    <t>１世帯当たり
人員</t>
    <rPh sb="1" eb="3">
      <t>セタイ</t>
    </rPh>
    <rPh sb="3" eb="4">
      <t>ア</t>
    </rPh>
    <rPh sb="7" eb="9">
      <t>ジンイン</t>
    </rPh>
    <phoneticPr fontId="2"/>
  </si>
  <si>
    <t>市人口
構成比</t>
    <rPh sb="0" eb="1">
      <t>シ</t>
    </rPh>
    <rPh sb="1" eb="3">
      <t>ジンコウ</t>
    </rPh>
    <rPh sb="4" eb="7">
      <t>コウセイヒ</t>
    </rPh>
    <phoneticPr fontId="4"/>
  </si>
  <si>
    <t>一関市の
人口推移
（国勢調査）</t>
    <rPh sb="0" eb="3">
      <t>イチノセキシ</t>
    </rPh>
    <rPh sb="5" eb="7">
      <t>ジンコウ</t>
    </rPh>
    <rPh sb="7" eb="9">
      <t>スイイ</t>
    </rPh>
    <rPh sb="11" eb="13">
      <t>コクセイ</t>
    </rPh>
    <rPh sb="13" eb="15">
      <t>チョウサ</t>
    </rPh>
    <phoneticPr fontId="4"/>
  </si>
  <si>
    <t>（単位：人、世帯、％、△はマイナス）</t>
    <rPh sb="1" eb="3">
      <t>タンイ</t>
    </rPh>
    <rPh sb="4" eb="5">
      <t>ヒト</t>
    </rPh>
    <rPh sb="6" eb="8">
      <t>セタイ</t>
    </rPh>
    <phoneticPr fontId="4"/>
  </si>
  <si>
    <t>令和２年（確定値）</t>
    <rPh sb="0" eb="1">
      <t>レイ</t>
    </rPh>
    <rPh sb="1" eb="2">
      <t>ワ</t>
    </rPh>
    <rPh sb="3" eb="4">
      <t>ネン</t>
    </rPh>
    <rPh sb="4" eb="5">
      <t>ヘイネン</t>
    </rPh>
    <rPh sb="5" eb="8">
      <t>カクテイチ</t>
    </rPh>
    <phoneticPr fontId="3"/>
  </si>
  <si>
    <t>令和２年</t>
    <rPh sb="0" eb="1">
      <t>レイ</t>
    </rPh>
    <rPh sb="1" eb="2">
      <t>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</si>
</sst>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;&quot;△ &quot;0.0"/>
    <numFmt numFmtId="177" formatCode="#,##0;&quot;△ &quot;#,##0"/>
    <numFmt numFmtId="178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>
      <alignment vertical="center"/>
    </xf>
    <xf numFmtId="177" fontId="5" fillId="2" borderId="1" xfId="1" applyNumberFormat="1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8" fontId="5" fillId="2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Fill="1" applyBorder="1" applyAlignment="1">
      <alignment horizontal="right" vertical="center" indent="1"/>
    </xf>
    <xf numFmtId="38" fontId="0" fillId="0" borderId="1" xfId="1" applyFont="1" applyFill="1" applyBorder="1">
      <alignment vertical="center"/>
    </xf>
    <xf numFmtId="177" fontId="0" fillId="0" borderId="1" xfId="1" applyNumberFormat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tabSelected="1" view="pageBreakPreview" zoomScaleNormal="100" zoomScaleSheetLayoutView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H22" sqref="H22"/>
    </sheetView>
  </sheetViews>
  <sheetFormatPr defaultRowHeight="13.5" x14ac:dyDescent="0.15"/>
  <cols>
    <col min="1" max="1" width="12.625" style="1" customWidth="1"/>
    <col min="2" max="19" width="10.625" style="1" customWidth="1"/>
    <col min="20" max="20" width="13" style="1" customWidth="1"/>
    <col min="21" max="21" width="9.125" style="1" bestFit="1" customWidth="1"/>
    <col min="22" max="22" width="11.5" style="1" bestFit="1" customWidth="1"/>
    <col min="23" max="16384" width="9" style="1"/>
  </cols>
  <sheetData>
    <row r="1" spans="1:22" s="15" customFormat="1" ht="33" customHeight="1" x14ac:dyDescent="0.15">
      <c r="V1" s="16" t="s">
        <v>23</v>
      </c>
    </row>
    <row r="2" spans="1:22" ht="25.5" customHeight="1" x14ac:dyDescent="0.15">
      <c r="A2" s="17" t="s">
        <v>22</v>
      </c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 t="s">
        <v>1</v>
      </c>
      <c r="Q2" s="18"/>
      <c r="R2" s="18"/>
      <c r="S2" s="18"/>
      <c r="T2" s="18"/>
      <c r="U2" s="17" t="s">
        <v>2</v>
      </c>
      <c r="V2" s="17" t="s">
        <v>3</v>
      </c>
    </row>
    <row r="3" spans="1:22" ht="25.5" customHeight="1" x14ac:dyDescent="0.15">
      <c r="A3" s="18"/>
      <c r="B3" s="18" t="s">
        <v>24</v>
      </c>
      <c r="C3" s="18"/>
      <c r="D3" s="18"/>
      <c r="E3" s="18" t="s">
        <v>4</v>
      </c>
      <c r="F3" s="18"/>
      <c r="G3" s="18"/>
      <c r="H3" s="18" t="s">
        <v>5</v>
      </c>
      <c r="I3" s="18"/>
      <c r="J3" s="18"/>
      <c r="K3" s="18" t="s">
        <v>6</v>
      </c>
      <c r="L3" s="18"/>
      <c r="M3" s="18"/>
      <c r="N3" s="17" t="s">
        <v>21</v>
      </c>
      <c r="O3" s="18" t="s">
        <v>7</v>
      </c>
      <c r="P3" s="18" t="s">
        <v>25</v>
      </c>
      <c r="Q3" s="18" t="s">
        <v>4</v>
      </c>
      <c r="R3" s="18" t="s">
        <v>5</v>
      </c>
      <c r="S3" s="18" t="s">
        <v>6</v>
      </c>
      <c r="T3" s="17" t="s">
        <v>20</v>
      </c>
      <c r="U3" s="18"/>
      <c r="V3" s="18"/>
    </row>
    <row r="4" spans="1:22" ht="25.5" customHeight="1" x14ac:dyDescent="0.15">
      <c r="A4" s="18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2" t="s">
        <v>10</v>
      </c>
      <c r="H4" s="2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  <c r="N4" s="18"/>
      <c r="O4" s="18"/>
      <c r="P4" s="18"/>
      <c r="Q4" s="18"/>
      <c r="R4" s="18"/>
      <c r="S4" s="18"/>
      <c r="T4" s="18"/>
      <c r="U4" s="18"/>
      <c r="V4" s="18"/>
    </row>
    <row r="5" spans="1:22" ht="25.5" customHeight="1" x14ac:dyDescent="0.15">
      <c r="A5" s="3" t="s">
        <v>11</v>
      </c>
      <c r="B5" s="4">
        <v>111932</v>
      </c>
      <c r="C5" s="4">
        <v>54254</v>
      </c>
      <c r="D5" s="4">
        <v>57678</v>
      </c>
      <c r="E5" s="4">
        <v>121583</v>
      </c>
      <c r="F5" s="4">
        <v>58804</v>
      </c>
      <c r="G5" s="4">
        <v>62779</v>
      </c>
      <c r="H5" s="5">
        <v>-9651</v>
      </c>
      <c r="I5" s="5">
        <v>-4550</v>
      </c>
      <c r="J5" s="5">
        <v>-5101</v>
      </c>
      <c r="K5" s="6">
        <v>-7.9377899999999997</v>
      </c>
      <c r="L5" s="6">
        <v>-7.7</v>
      </c>
      <c r="M5" s="6">
        <v>-8.1</v>
      </c>
      <c r="N5" s="6">
        <v>100</v>
      </c>
      <c r="O5" s="7">
        <v>94.063590000000005</v>
      </c>
      <c r="P5" s="5">
        <v>42232</v>
      </c>
      <c r="Q5" s="5">
        <v>43046</v>
      </c>
      <c r="R5" s="5">
        <v>-814</v>
      </c>
      <c r="S5" s="6">
        <v>-1.9</v>
      </c>
      <c r="T5" s="7">
        <v>2.7</v>
      </c>
      <c r="U5" s="8">
        <v>1256.42</v>
      </c>
      <c r="V5" s="8">
        <v>89.1</v>
      </c>
    </row>
    <row r="6" spans="1:22" ht="25.5" customHeight="1" x14ac:dyDescent="0.15">
      <c r="A6" s="9" t="s">
        <v>12</v>
      </c>
      <c r="B6" s="10">
        <v>55942</v>
      </c>
      <c r="C6" s="10">
        <v>26989</v>
      </c>
      <c r="D6" s="10">
        <v>28953</v>
      </c>
      <c r="E6" s="10">
        <v>58830</v>
      </c>
      <c r="F6" s="10">
        <v>28417</v>
      </c>
      <c r="G6" s="10">
        <v>30413</v>
      </c>
      <c r="H6" s="11">
        <v>-2888</v>
      </c>
      <c r="I6" s="11">
        <v>-1428</v>
      </c>
      <c r="J6" s="11">
        <v>-1460</v>
      </c>
      <c r="K6" s="12">
        <v>-4.9090600000000002</v>
      </c>
      <c r="L6" s="12">
        <v>-5</v>
      </c>
      <c r="M6" s="12">
        <v>-4.8</v>
      </c>
      <c r="N6" s="12">
        <f>+B6/$B$5*100</f>
        <v>49.978558410463499</v>
      </c>
      <c r="O6" s="13">
        <v>93.216589999999997</v>
      </c>
      <c r="P6" s="11">
        <v>22565</v>
      </c>
      <c r="Q6" s="11">
        <v>22448</v>
      </c>
      <c r="R6" s="11">
        <v>117</v>
      </c>
      <c r="S6" s="12">
        <v>0.5</v>
      </c>
      <c r="T6" s="13">
        <v>2.5</v>
      </c>
      <c r="U6" s="14">
        <v>410.23</v>
      </c>
      <c r="V6" s="14">
        <v>136.4</v>
      </c>
    </row>
    <row r="7" spans="1:22" ht="25.5" customHeight="1" x14ac:dyDescent="0.15">
      <c r="A7" s="9" t="s">
        <v>13</v>
      </c>
      <c r="B7" s="10">
        <v>12167</v>
      </c>
      <c r="C7" s="10">
        <v>5864</v>
      </c>
      <c r="D7" s="10">
        <v>6303</v>
      </c>
      <c r="E7" s="10">
        <v>13222</v>
      </c>
      <c r="F7" s="10">
        <v>6302</v>
      </c>
      <c r="G7" s="10">
        <v>6920</v>
      </c>
      <c r="H7" s="11">
        <v>-1055</v>
      </c>
      <c r="I7" s="11">
        <v>-438</v>
      </c>
      <c r="J7" s="11">
        <v>-617</v>
      </c>
      <c r="K7" s="12">
        <v>-7.9791299999999996</v>
      </c>
      <c r="L7" s="12">
        <v>-7</v>
      </c>
      <c r="M7" s="12">
        <v>-8.9</v>
      </c>
      <c r="N7" s="12">
        <f t="shared" ref="N7:N13" si="0">+B7/$B$5*100</f>
        <v>10.869992495443661</v>
      </c>
      <c r="O7" s="13">
        <v>93.035060000000001</v>
      </c>
      <c r="P7" s="11">
        <v>4166</v>
      </c>
      <c r="Q7" s="11">
        <v>4174</v>
      </c>
      <c r="R7" s="11">
        <v>-8</v>
      </c>
      <c r="S7" s="12">
        <v>-0.2</v>
      </c>
      <c r="T7" s="13">
        <v>2.9</v>
      </c>
      <c r="U7" s="14">
        <v>126.83</v>
      </c>
      <c r="V7" s="14">
        <v>95.9</v>
      </c>
    </row>
    <row r="8" spans="1:22" ht="25.5" customHeight="1" x14ac:dyDescent="0.15">
      <c r="A8" s="9" t="s">
        <v>14</v>
      </c>
      <c r="B8" s="10">
        <v>12318</v>
      </c>
      <c r="C8" s="10">
        <v>6007</v>
      </c>
      <c r="D8" s="10">
        <v>6311</v>
      </c>
      <c r="E8" s="10">
        <v>13977</v>
      </c>
      <c r="F8" s="10">
        <v>6772</v>
      </c>
      <c r="G8" s="10">
        <v>7205</v>
      </c>
      <c r="H8" s="11">
        <v>-1659</v>
      </c>
      <c r="I8" s="11">
        <v>-765</v>
      </c>
      <c r="J8" s="11">
        <v>-894</v>
      </c>
      <c r="K8" s="12">
        <v>-11.8695</v>
      </c>
      <c r="L8" s="12">
        <v>-11.3</v>
      </c>
      <c r="M8" s="12">
        <v>-12.4</v>
      </c>
      <c r="N8" s="12">
        <f t="shared" si="0"/>
        <v>11.004895829610835</v>
      </c>
      <c r="O8" s="13">
        <v>95.183009999999996</v>
      </c>
      <c r="P8" s="11">
        <v>4506</v>
      </c>
      <c r="Q8" s="11">
        <v>4740</v>
      </c>
      <c r="R8" s="11">
        <v>-234</v>
      </c>
      <c r="S8" s="12">
        <v>-4.9000000000000004</v>
      </c>
      <c r="T8" s="13">
        <v>2.7</v>
      </c>
      <c r="U8" s="14">
        <v>278.70999999999998</v>
      </c>
      <c r="V8" s="14">
        <v>44.2</v>
      </c>
    </row>
    <row r="9" spans="1:22" ht="25.5" customHeight="1" x14ac:dyDescent="0.15">
      <c r="A9" s="9" t="s">
        <v>15</v>
      </c>
      <c r="B9" s="10">
        <v>10139</v>
      </c>
      <c r="C9" s="10">
        <v>4997</v>
      </c>
      <c r="D9" s="10">
        <v>5142</v>
      </c>
      <c r="E9" s="10">
        <v>11653</v>
      </c>
      <c r="F9" s="10">
        <v>5730</v>
      </c>
      <c r="G9" s="10">
        <v>5923</v>
      </c>
      <c r="H9" s="11">
        <v>-1514</v>
      </c>
      <c r="I9" s="11">
        <v>-733</v>
      </c>
      <c r="J9" s="11">
        <v>-781</v>
      </c>
      <c r="K9" s="12">
        <v>-12.99236</v>
      </c>
      <c r="L9" s="12">
        <v>-12.8</v>
      </c>
      <c r="M9" s="12">
        <v>-13.2</v>
      </c>
      <c r="N9" s="12">
        <f t="shared" si="0"/>
        <v>9.0581781796090493</v>
      </c>
      <c r="O9" s="13">
        <v>97.180090000000007</v>
      </c>
      <c r="P9" s="11">
        <v>3737</v>
      </c>
      <c r="Q9" s="11">
        <v>4084</v>
      </c>
      <c r="R9" s="11">
        <v>-347</v>
      </c>
      <c r="S9" s="12">
        <v>-8.5</v>
      </c>
      <c r="T9" s="13">
        <v>2.7</v>
      </c>
      <c r="U9" s="14">
        <v>89.84</v>
      </c>
      <c r="V9" s="14">
        <v>112.9</v>
      </c>
    </row>
    <row r="10" spans="1:22" ht="25.5" customHeight="1" x14ac:dyDescent="0.15">
      <c r="A10" s="9" t="s">
        <v>16</v>
      </c>
      <c r="B10" s="10">
        <v>6161</v>
      </c>
      <c r="C10" s="10">
        <v>2962</v>
      </c>
      <c r="D10" s="10">
        <v>3199</v>
      </c>
      <c r="E10" s="10">
        <v>6816</v>
      </c>
      <c r="F10" s="10">
        <v>3294</v>
      </c>
      <c r="G10" s="10">
        <v>3522</v>
      </c>
      <c r="H10" s="11">
        <v>-655</v>
      </c>
      <c r="I10" s="11">
        <v>-332</v>
      </c>
      <c r="J10" s="11">
        <v>-323</v>
      </c>
      <c r="K10" s="12">
        <v>-9.6097400000000004</v>
      </c>
      <c r="L10" s="12">
        <v>-10.1</v>
      </c>
      <c r="M10" s="12">
        <v>-9.1999999999999993</v>
      </c>
      <c r="N10" s="12">
        <f t="shared" si="0"/>
        <v>5.5042347139334602</v>
      </c>
      <c r="O10" s="13">
        <v>92.591430000000003</v>
      </c>
      <c r="P10" s="11">
        <v>2069</v>
      </c>
      <c r="Q10" s="11">
        <v>2141</v>
      </c>
      <c r="R10" s="11">
        <v>-72</v>
      </c>
      <c r="S10" s="12">
        <v>-3.4</v>
      </c>
      <c r="T10" s="13">
        <v>3</v>
      </c>
      <c r="U10" s="14">
        <v>87.72</v>
      </c>
      <c r="V10" s="14">
        <v>70.2</v>
      </c>
    </row>
    <row r="11" spans="1:22" ht="25.5" customHeight="1" x14ac:dyDescent="0.15">
      <c r="A11" s="9" t="s">
        <v>17</v>
      </c>
      <c r="B11" s="10">
        <v>4550</v>
      </c>
      <c r="C11" s="10">
        <v>2175</v>
      </c>
      <c r="D11" s="10">
        <v>2375</v>
      </c>
      <c r="E11" s="10">
        <v>5173</v>
      </c>
      <c r="F11" s="10">
        <v>2482</v>
      </c>
      <c r="G11" s="10">
        <v>2691</v>
      </c>
      <c r="H11" s="11">
        <v>-623</v>
      </c>
      <c r="I11" s="11">
        <v>-307</v>
      </c>
      <c r="J11" s="11">
        <v>-316</v>
      </c>
      <c r="K11" s="12">
        <v>-12.0433</v>
      </c>
      <c r="L11" s="12">
        <v>-12.4</v>
      </c>
      <c r="M11" s="12">
        <v>-11.7</v>
      </c>
      <c r="N11" s="12">
        <f t="shared" si="0"/>
        <v>4.0649680162956079</v>
      </c>
      <c r="O11" s="13">
        <v>91.578950000000006</v>
      </c>
      <c r="P11" s="11">
        <v>1577</v>
      </c>
      <c r="Q11" s="11">
        <v>1682</v>
      </c>
      <c r="R11" s="11">
        <v>-105</v>
      </c>
      <c r="S11" s="12">
        <v>-6.2</v>
      </c>
      <c r="T11" s="13">
        <v>2.9</v>
      </c>
      <c r="U11" s="14">
        <v>97.28</v>
      </c>
      <c r="V11" s="14">
        <v>46.8</v>
      </c>
    </row>
    <row r="12" spans="1:22" ht="25.5" customHeight="1" x14ac:dyDescent="0.15">
      <c r="A12" s="9" t="s">
        <v>18</v>
      </c>
      <c r="B12" s="10">
        <v>3324</v>
      </c>
      <c r="C12" s="10">
        <v>1639</v>
      </c>
      <c r="D12" s="10">
        <v>1685</v>
      </c>
      <c r="E12" s="10">
        <v>3677</v>
      </c>
      <c r="F12" s="10">
        <v>1778</v>
      </c>
      <c r="G12" s="10">
        <v>1899</v>
      </c>
      <c r="H12" s="11">
        <v>-353</v>
      </c>
      <c r="I12" s="11">
        <v>-139</v>
      </c>
      <c r="J12" s="11">
        <v>-214</v>
      </c>
      <c r="K12" s="12">
        <v>-9.6002200000000002</v>
      </c>
      <c r="L12" s="12">
        <v>-7.8</v>
      </c>
      <c r="M12" s="12">
        <v>-11.3</v>
      </c>
      <c r="N12" s="12">
        <f t="shared" si="0"/>
        <v>2.9696601508058462</v>
      </c>
      <c r="O12" s="13">
        <v>97.270030000000006</v>
      </c>
      <c r="P12" s="11">
        <v>1129</v>
      </c>
      <c r="Q12" s="11">
        <v>1166</v>
      </c>
      <c r="R12" s="11">
        <v>-37</v>
      </c>
      <c r="S12" s="12">
        <v>-3.2</v>
      </c>
      <c r="T12" s="13">
        <v>2.9</v>
      </c>
      <c r="U12" s="14">
        <v>42.49</v>
      </c>
      <c r="V12" s="14">
        <v>78.2</v>
      </c>
    </row>
    <row r="13" spans="1:22" ht="25.5" customHeight="1" x14ac:dyDescent="0.15">
      <c r="A13" s="9" t="s">
        <v>19</v>
      </c>
      <c r="B13" s="10">
        <v>7331</v>
      </c>
      <c r="C13" s="10">
        <v>3621</v>
      </c>
      <c r="D13" s="10">
        <v>3710</v>
      </c>
      <c r="E13" s="10">
        <v>8235</v>
      </c>
      <c r="F13" s="10">
        <v>4029</v>
      </c>
      <c r="G13" s="10">
        <v>4206</v>
      </c>
      <c r="H13" s="11">
        <v>-904</v>
      </c>
      <c r="I13" s="11">
        <v>-408</v>
      </c>
      <c r="J13" s="11">
        <v>-496</v>
      </c>
      <c r="K13" s="12">
        <v>-10.97753</v>
      </c>
      <c r="L13" s="12">
        <v>-10.1</v>
      </c>
      <c r="M13" s="12">
        <v>-11.8</v>
      </c>
      <c r="N13" s="12">
        <f t="shared" si="0"/>
        <v>6.5495122038380442</v>
      </c>
      <c r="O13" s="13">
        <v>97.601079999999996</v>
      </c>
      <c r="P13" s="11">
        <v>2483</v>
      </c>
      <c r="Q13" s="11">
        <v>2611</v>
      </c>
      <c r="R13" s="11">
        <v>-128</v>
      </c>
      <c r="S13" s="12">
        <v>-4.9000000000000004</v>
      </c>
      <c r="T13" s="13">
        <v>3</v>
      </c>
      <c r="U13" s="14">
        <v>123.15</v>
      </c>
      <c r="V13" s="14">
        <v>59.5</v>
      </c>
    </row>
  </sheetData>
  <mergeCells count="16">
    <mergeCell ref="U2:U4"/>
    <mergeCell ref="V2:V4"/>
    <mergeCell ref="A2:A4"/>
    <mergeCell ref="B2:O2"/>
    <mergeCell ref="P2:T2"/>
    <mergeCell ref="B3:D3"/>
    <mergeCell ref="E3:G3"/>
    <mergeCell ref="H3:J3"/>
    <mergeCell ref="K3:M3"/>
    <mergeCell ref="N3:N4"/>
    <mergeCell ref="O3:O4"/>
    <mergeCell ref="P3:P4"/>
    <mergeCell ref="Q3:Q4"/>
    <mergeCell ref="R3:R4"/>
    <mergeCell ref="S3:S4"/>
    <mergeCell ref="T3:T4"/>
  </mergeCells>
  <phoneticPr fontId="4"/>
  <pageMargins left="0.7" right="0.7" top="0.75" bottom="0.75" header="0.3" footer="0.3"/>
</worksheet>
</file>