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F53B" lockStructure="1"/>
  <bookViews>
    <workbookView xWindow="384" yWindow="984" windowWidth="9576" windowHeight="2076"/>
  </bookViews>
  <sheets>
    <sheet name="概要説明" sheetId="9" r:id="rId1"/>
    <sheet name="記載例" sheetId="8" r:id="rId2"/>
    <sheet name="入力画面" sheetId="1" r:id="rId3"/>
    <sheet name="申告書（第一表・第二表）" sheetId="3" r:id="rId4"/>
    <sheet name="申告書（第一表）" sheetId="4" state="hidden" r:id="rId5"/>
    <sheet name="ふるさと納税専用申告書（第一表・第二表）" sheetId="10" r:id="rId6"/>
    <sheet name="ふるさと納税専用申告書（第一表）" sheetId="11" state="hidden" r:id="rId7"/>
    <sheet name="Sheet2" sheetId="6" state="hidden" r:id="rId8"/>
  </sheets>
  <definedNames>
    <definedName name="_xlnm.Print_Area" localSheetId="6">'ふるさと納税専用申告書（第一表）'!$A$1:$AZ$80</definedName>
    <definedName name="_xlnm.Print_Area" localSheetId="5">'ふるさと納税専用申告書（第一表・第二表）'!$A$1:$CS$234</definedName>
    <definedName name="_xlnm.Print_Area" localSheetId="0">概要説明!$A$1:$J$63</definedName>
    <definedName name="_xlnm.Print_Area" localSheetId="1">記載例!$A$1:$AA$71</definedName>
    <definedName name="_xlnm.Print_Area" localSheetId="4">'申告書（第一表）'!$A$1:$AZ$80</definedName>
    <definedName name="_xlnm.Print_Area" localSheetId="3">'申告書（第一表・第二表）'!$A$1:$CU$246</definedName>
  </definedNames>
  <calcPr calcId="145621"/>
</workbook>
</file>

<file path=xl/calcChain.xml><?xml version="1.0" encoding="utf-8"?>
<calcChain xmlns="http://schemas.openxmlformats.org/spreadsheetml/2006/main">
  <c r="A2" i="6" l="1"/>
  <c r="A1" i="6"/>
  <c r="AD70" i="11" l="1"/>
  <c r="AU69" i="11"/>
  <c r="AS69" i="11"/>
  <c r="AQ69" i="11"/>
  <c r="AO69" i="11"/>
  <c r="AD68" i="11"/>
  <c r="AM66" i="11"/>
  <c r="AA66" i="11"/>
  <c r="M63" i="11"/>
  <c r="AN49" i="11"/>
  <c r="M35" i="11"/>
  <c r="M43" i="11" s="1"/>
  <c r="AN31" i="11"/>
  <c r="M25" i="11"/>
  <c r="AV21" i="11"/>
  <c r="AR21" i="11"/>
  <c r="AO21" i="11"/>
  <c r="AK20" i="11"/>
  <c r="AH20" i="11"/>
  <c r="AE20" i="11"/>
  <c r="AB20" i="11"/>
  <c r="F19" i="11"/>
  <c r="AQ18" i="11"/>
  <c r="AC18" i="11"/>
  <c r="AC13" i="11"/>
  <c r="F13" i="11"/>
  <c r="AC11" i="11"/>
  <c r="H11" i="11"/>
  <c r="AH231" i="10"/>
  <c r="V231" i="10"/>
  <c r="CN228" i="10"/>
  <c r="CJ228" i="10"/>
  <c r="CF228" i="10"/>
  <c r="BP228" i="10"/>
  <c r="CP228" i="10" s="1"/>
  <c r="CP224" i="10"/>
  <c r="CN224" i="10"/>
  <c r="CL224" i="10"/>
  <c r="CJ224" i="10"/>
  <c r="CH224" i="10"/>
  <c r="CF224" i="10"/>
  <c r="CB224" i="10"/>
  <c r="BP224" i="10"/>
  <c r="CR224" i="10" s="1"/>
  <c r="BZ218" i="10"/>
  <c r="BJ218" i="10"/>
  <c r="BJ214" i="10"/>
  <c r="AB206" i="10"/>
  <c r="Y206" i="10"/>
  <c r="V206" i="10"/>
  <c r="AD205" i="10"/>
  <c r="Q205" i="10"/>
  <c r="E205" i="10"/>
  <c r="AB203" i="10"/>
  <c r="Y203" i="10"/>
  <c r="V203" i="10"/>
  <c r="AD201" i="10"/>
  <c r="Q201" i="10"/>
  <c r="E201" i="10"/>
  <c r="AB199" i="10"/>
  <c r="Y199" i="10"/>
  <c r="V199" i="10"/>
  <c r="AD198" i="10"/>
  <c r="Q198" i="10"/>
  <c r="E198" i="10"/>
  <c r="AK137" i="10"/>
  <c r="AK163" i="10" s="1"/>
  <c r="AB137" i="10"/>
  <c r="I137" i="10"/>
  <c r="L118" i="10"/>
  <c r="L116" i="10"/>
  <c r="L109" i="10"/>
  <c r="CR228" i="10" l="1"/>
  <c r="CB228" i="10"/>
  <c r="CL228" i="10"/>
  <c r="CH228" i="10"/>
  <c r="J48" i="8"/>
  <c r="AK20" i="4" l="1"/>
  <c r="AH20" i="4"/>
  <c r="AE20" i="4"/>
  <c r="F13" i="4"/>
  <c r="BJ218" i="3"/>
  <c r="BJ214" i="3"/>
  <c r="AK137" i="3"/>
  <c r="AB137" i="3"/>
  <c r="I137" i="3"/>
  <c r="L118" i="3"/>
  <c r="L116" i="3"/>
  <c r="L109" i="3"/>
  <c r="AC11" i="4"/>
  <c r="AC13" i="4"/>
  <c r="AV21" i="4" l="1"/>
  <c r="AR21" i="4"/>
  <c r="AO21" i="4"/>
  <c r="AQ18" i="4"/>
  <c r="AC18" i="4"/>
  <c r="F19" i="4"/>
  <c r="H11" i="4"/>
  <c r="CN228" i="3" l="1"/>
  <c r="CJ228" i="3"/>
  <c r="CF228" i="3"/>
  <c r="CN224" i="3"/>
  <c r="CJ224" i="3"/>
  <c r="CF224" i="3"/>
  <c r="BP228" i="3"/>
  <c r="CH228" i="3" s="1"/>
  <c r="BP224" i="3"/>
  <c r="CP224" i="3" s="1"/>
  <c r="AN31" i="4"/>
  <c r="CB228" i="3" l="1"/>
  <c r="CR228" i="3"/>
  <c r="CR224" i="3"/>
  <c r="CL228" i="3"/>
  <c r="CP228" i="3"/>
  <c r="CB224" i="3"/>
  <c r="CH224" i="3"/>
  <c r="CL224" i="3"/>
  <c r="BZ218" i="3" l="1"/>
  <c r="A6" i="6" l="1"/>
  <c r="A7" i="6"/>
  <c r="A5" i="6"/>
  <c r="A15" i="6" l="1"/>
  <c r="A10" i="6"/>
  <c r="A14" i="6"/>
  <c r="A13" i="6"/>
  <c r="A12" i="6"/>
  <c r="A11" i="6"/>
  <c r="A9" i="6"/>
  <c r="A8" i="6"/>
  <c r="AD70" i="4"/>
  <c r="AB206" i="3"/>
  <c r="AB203" i="3"/>
  <c r="AD201" i="3"/>
  <c r="Y206" i="3"/>
  <c r="Y203" i="3"/>
  <c r="V206" i="3"/>
  <c r="V203" i="3"/>
  <c r="AB199" i="3"/>
  <c r="Y199" i="3"/>
  <c r="V199" i="3"/>
  <c r="A4" i="6" l="1"/>
  <c r="A3" i="6"/>
  <c r="AH231" i="3"/>
  <c r="V231" i="3"/>
  <c r="AD205" i="3"/>
  <c r="Q205" i="3"/>
  <c r="E205" i="3"/>
  <c r="Q201" i="3"/>
  <c r="E201" i="3"/>
  <c r="AD198" i="3"/>
  <c r="Q198" i="3"/>
  <c r="E198" i="3"/>
  <c r="AK163" i="3"/>
  <c r="AU69" i="4"/>
  <c r="AS69" i="4"/>
  <c r="AQ69" i="4"/>
  <c r="AO69" i="4"/>
  <c r="AD68" i="4"/>
  <c r="AM66" i="4"/>
  <c r="AA66" i="4"/>
  <c r="M63" i="4"/>
  <c r="AN49" i="4"/>
  <c r="M35" i="4"/>
  <c r="M43" i="4" s="1"/>
  <c r="M25" i="4"/>
  <c r="AB20" i="4"/>
  <c r="J46" i="1"/>
  <c r="M69" i="4" l="1"/>
  <c r="M71" i="4" s="1"/>
  <c r="M69" i="11"/>
  <c r="M71" i="11" s="1"/>
  <c r="AN25" i="11" s="1"/>
  <c r="AN27" i="11" s="1"/>
  <c r="CM214" i="3"/>
  <c r="CM214" i="10"/>
  <c r="T223" i="10"/>
  <c r="T223" i="3"/>
  <c r="AN37" i="11" l="1"/>
  <c r="AN41" i="11" s="1"/>
  <c r="AN43" i="11" s="1"/>
  <c r="AN45" i="11" s="1"/>
  <c r="AN25" i="4"/>
  <c r="AN27" i="4" s="1"/>
  <c r="AN37" i="4" s="1"/>
  <c r="AN51" i="11" l="1"/>
  <c r="AN53" i="11"/>
  <c r="AN41" i="4"/>
  <c r="AN43" i="4" s="1"/>
  <c r="AN45" i="4" s="1"/>
  <c r="AN51" i="4" l="1"/>
  <c r="AN53" i="4"/>
</calcChain>
</file>

<file path=xl/sharedStrings.xml><?xml version="1.0" encoding="utf-8"?>
<sst xmlns="http://schemas.openxmlformats.org/spreadsheetml/2006/main" count="854" uniqueCount="376">
  <si>
    <t>【本人情報】</t>
    <rPh sb="1" eb="3">
      <t>ホンニン</t>
    </rPh>
    <rPh sb="3" eb="5">
      <t>ジョウホウ</t>
    </rPh>
    <phoneticPr fontId="2"/>
  </si>
  <si>
    <t>住所</t>
  </si>
  <si>
    <t>フリガナ</t>
  </si>
  <si>
    <t>氏名</t>
  </si>
  <si>
    <t>性別</t>
  </si>
  <si>
    <t>世帯主の氏名</t>
  </si>
  <si>
    <t>世帯主との続柄</t>
  </si>
  <si>
    <t>生年月日</t>
  </si>
  <si>
    <t>電話番号</t>
  </si>
  <si>
    <t>税務署長</t>
    <rPh sb="0" eb="2">
      <t>ゼイム</t>
    </rPh>
    <rPh sb="2" eb="4">
      <t>ショチョウ</t>
    </rPh>
    <phoneticPr fontId="2"/>
  </si>
  <si>
    <t>平成</t>
    <rPh sb="0" eb="2">
      <t>ヘイセイ</t>
    </rPh>
    <phoneticPr fontId="2"/>
  </si>
  <si>
    <t>年</t>
    <rPh sb="0" eb="1">
      <t>ネン</t>
    </rPh>
    <phoneticPr fontId="2"/>
  </si>
  <si>
    <t>月</t>
    <rPh sb="0" eb="1">
      <t>ツキ</t>
    </rPh>
    <phoneticPr fontId="2"/>
  </si>
  <si>
    <t>日</t>
    <rPh sb="0" eb="1">
      <t>ニチ</t>
    </rPh>
    <phoneticPr fontId="2"/>
  </si>
  <si>
    <t>住　　所
（又は居所）</t>
    <rPh sb="0" eb="1">
      <t>ジュウ</t>
    </rPh>
    <rPh sb="3" eb="4">
      <t>ショ</t>
    </rPh>
    <rPh sb="6" eb="7">
      <t>マタ</t>
    </rPh>
    <rPh sb="8" eb="10">
      <t>キョショ</t>
    </rPh>
    <phoneticPr fontId="2"/>
  </si>
  <si>
    <t>フリガナ</t>
    <phoneticPr fontId="2"/>
  </si>
  <si>
    <t>氏名</t>
    <rPh sb="0" eb="2">
      <t>シメイ</t>
    </rPh>
    <phoneticPr fontId="2"/>
  </si>
  <si>
    <t>性別</t>
    <rPh sb="0" eb="2">
      <t>セイベツ</t>
    </rPh>
    <phoneticPr fontId="2"/>
  </si>
  <si>
    <t>世帯主の氏名</t>
    <rPh sb="0" eb="3">
      <t>セタイヌシ</t>
    </rPh>
    <rPh sb="4" eb="6">
      <t>シメイ</t>
    </rPh>
    <phoneticPr fontId="2"/>
  </si>
  <si>
    <t>世帯主との続柄</t>
    <rPh sb="0" eb="3">
      <t>セタイヌシ</t>
    </rPh>
    <rPh sb="5" eb="7">
      <t>ゾクガラ</t>
    </rPh>
    <phoneticPr fontId="2"/>
  </si>
  <si>
    <t>男</t>
    <rPh sb="0" eb="1">
      <t>オトコ</t>
    </rPh>
    <phoneticPr fontId="2"/>
  </si>
  <si>
    <t>女</t>
    <rPh sb="0" eb="1">
      <t>オンナ</t>
    </rPh>
    <phoneticPr fontId="2"/>
  </si>
  <si>
    <t>生年
月日</t>
    <rPh sb="0" eb="2">
      <t>セイネン</t>
    </rPh>
    <rPh sb="3" eb="5">
      <t>ガッピ</t>
    </rPh>
    <phoneticPr fontId="2"/>
  </si>
  <si>
    <t>電話
番号</t>
    <rPh sb="0" eb="2">
      <t>デンワ</t>
    </rPh>
    <rPh sb="3" eb="5">
      <t>バンゴウ</t>
    </rPh>
    <phoneticPr fontId="2"/>
  </si>
  <si>
    <t>自　宅　・　勤務先　・　携　帯</t>
    <rPh sb="0" eb="1">
      <t>ジ</t>
    </rPh>
    <rPh sb="2" eb="3">
      <t>タク</t>
    </rPh>
    <rPh sb="6" eb="9">
      <t>キンムサキ</t>
    </rPh>
    <rPh sb="12" eb="13">
      <t>ケイ</t>
    </rPh>
    <rPh sb="14" eb="15">
      <t>オビ</t>
    </rPh>
    <phoneticPr fontId="2"/>
  </si>
  <si>
    <t>（単位は円）</t>
    <rPh sb="1" eb="3">
      <t>タンイ</t>
    </rPh>
    <rPh sb="4" eb="5">
      <t>エン</t>
    </rPh>
    <phoneticPr fontId="2"/>
  </si>
  <si>
    <t>番号</t>
    <rPh sb="0" eb="2">
      <t>バンゴウ</t>
    </rPh>
    <phoneticPr fontId="2"/>
  </si>
  <si>
    <t>翌年度以降
送付不要</t>
    <rPh sb="0" eb="3">
      <t>ヨクネンド</t>
    </rPh>
    <rPh sb="3" eb="5">
      <t>イコウ</t>
    </rPh>
    <rPh sb="6" eb="8">
      <t>ソウフ</t>
    </rPh>
    <rPh sb="8" eb="10">
      <t>フヨウ</t>
    </rPh>
    <phoneticPr fontId="2"/>
  </si>
  <si>
    <t>収入金額等</t>
    <rPh sb="0" eb="2">
      <t>シュウニュウ</t>
    </rPh>
    <rPh sb="2" eb="4">
      <t>キンガク</t>
    </rPh>
    <rPh sb="4" eb="5">
      <t>トウ</t>
    </rPh>
    <phoneticPr fontId="2"/>
  </si>
  <si>
    <t>給与</t>
    <rPh sb="0" eb="1">
      <t>キュウ</t>
    </rPh>
    <rPh sb="1" eb="2">
      <t>アタエ</t>
    </rPh>
    <phoneticPr fontId="2"/>
  </si>
  <si>
    <t>ア</t>
    <phoneticPr fontId="2"/>
  </si>
  <si>
    <t>税金の計算</t>
    <rPh sb="0" eb="2">
      <t>ゼイキン</t>
    </rPh>
    <rPh sb="3" eb="5">
      <t>ケイサン</t>
    </rPh>
    <phoneticPr fontId="2"/>
  </si>
  <si>
    <t>課税される所得金額
（⑤－⑳）</t>
    <rPh sb="0" eb="2">
      <t>カゼイ</t>
    </rPh>
    <rPh sb="5" eb="7">
      <t>ショトク</t>
    </rPh>
    <rPh sb="7" eb="9">
      <t>キンガク</t>
    </rPh>
    <phoneticPr fontId="2"/>
  </si>
  <si>
    <t>㉑</t>
    <phoneticPr fontId="2"/>
  </si>
  <si>
    <t>雑</t>
    <rPh sb="0" eb="1">
      <t>ザツ</t>
    </rPh>
    <phoneticPr fontId="2"/>
  </si>
  <si>
    <t>公的年金等</t>
    <rPh sb="0" eb="2">
      <t>コウテキ</t>
    </rPh>
    <rPh sb="2" eb="4">
      <t>ネンキン</t>
    </rPh>
    <rPh sb="4" eb="5">
      <t>トウ</t>
    </rPh>
    <phoneticPr fontId="2"/>
  </si>
  <si>
    <t>イ</t>
    <phoneticPr fontId="2"/>
  </si>
  <si>
    <t>上の㉑に対する税額</t>
    <rPh sb="0" eb="1">
      <t>ウエ</t>
    </rPh>
    <rPh sb="4" eb="5">
      <t>タイ</t>
    </rPh>
    <rPh sb="7" eb="9">
      <t>ゼイガク</t>
    </rPh>
    <phoneticPr fontId="2"/>
  </si>
  <si>
    <t>㉒</t>
    <phoneticPr fontId="2"/>
  </si>
  <si>
    <t>その他</t>
    <rPh sb="2" eb="3">
      <t>タ</t>
    </rPh>
    <phoneticPr fontId="2"/>
  </si>
  <si>
    <t>ウ</t>
    <phoneticPr fontId="2"/>
  </si>
  <si>
    <t>配当控除</t>
    <rPh sb="0" eb="2">
      <t>ハイトウ</t>
    </rPh>
    <rPh sb="2" eb="4">
      <t>コウジョ</t>
    </rPh>
    <phoneticPr fontId="2"/>
  </si>
  <si>
    <t>㉓</t>
    <phoneticPr fontId="2"/>
  </si>
  <si>
    <t>配当</t>
    <rPh sb="0" eb="2">
      <t>ハイトウ</t>
    </rPh>
    <phoneticPr fontId="2"/>
  </si>
  <si>
    <t>エ</t>
    <phoneticPr fontId="2"/>
  </si>
  <si>
    <t>（特定増改築等）
住宅借入金等特別控除</t>
    <rPh sb="1" eb="3">
      <t>トクテイ</t>
    </rPh>
    <rPh sb="3" eb="6">
      <t>ゾウカイチク</t>
    </rPh>
    <rPh sb="6" eb="7">
      <t>トウ</t>
    </rPh>
    <rPh sb="9" eb="11">
      <t>ジュウタク</t>
    </rPh>
    <rPh sb="11" eb="14">
      <t>カリイレキン</t>
    </rPh>
    <rPh sb="14" eb="15">
      <t>トウ</t>
    </rPh>
    <rPh sb="15" eb="17">
      <t>トクベツ</t>
    </rPh>
    <rPh sb="17" eb="19">
      <t>コウジョ</t>
    </rPh>
    <phoneticPr fontId="2"/>
  </si>
  <si>
    <t>区分</t>
    <rPh sb="0" eb="2">
      <t>クブン</t>
    </rPh>
    <phoneticPr fontId="2"/>
  </si>
  <si>
    <t>㉔</t>
    <phoneticPr fontId="2"/>
  </si>
  <si>
    <t>一時</t>
    <rPh sb="0" eb="2">
      <t>イチジ</t>
    </rPh>
    <phoneticPr fontId="2"/>
  </si>
  <si>
    <t>オ</t>
    <phoneticPr fontId="2"/>
  </si>
  <si>
    <t>政党等寄附金等特別控除</t>
    <rPh sb="0" eb="2">
      <t>セイトウ</t>
    </rPh>
    <rPh sb="2" eb="3">
      <t>トウ</t>
    </rPh>
    <rPh sb="3" eb="6">
      <t>キフキン</t>
    </rPh>
    <rPh sb="6" eb="7">
      <t>トウ</t>
    </rPh>
    <rPh sb="7" eb="9">
      <t>トクベツ</t>
    </rPh>
    <rPh sb="9" eb="11">
      <t>コウジョ</t>
    </rPh>
    <phoneticPr fontId="2"/>
  </si>
  <si>
    <t>所得金額</t>
    <rPh sb="0" eb="2">
      <t>ショトク</t>
    </rPh>
    <rPh sb="2" eb="4">
      <t>キンガク</t>
    </rPh>
    <phoneticPr fontId="2"/>
  </si>
  <si>
    <t>①</t>
    <phoneticPr fontId="2"/>
  </si>
  <si>
    <t>㉙
～㉛</t>
    <phoneticPr fontId="2"/>
  </si>
  <si>
    <t>②</t>
    <phoneticPr fontId="2"/>
  </si>
  <si>
    <t>差引所得税額
（㉒－㉓－㉔－㉕－㉖
－㉗－㉘－㉙－㉚－㉛）</t>
    <rPh sb="0" eb="2">
      <t>サシヒキ</t>
    </rPh>
    <rPh sb="2" eb="5">
      <t>ショトクゼイ</t>
    </rPh>
    <rPh sb="5" eb="6">
      <t>ガク</t>
    </rPh>
    <phoneticPr fontId="2"/>
  </si>
  <si>
    <t>㉜</t>
    <phoneticPr fontId="2"/>
  </si>
  <si>
    <t>③</t>
    <phoneticPr fontId="2"/>
  </si>
  <si>
    <t>災害減免額</t>
    <rPh sb="0" eb="2">
      <t>サイガイ</t>
    </rPh>
    <rPh sb="2" eb="4">
      <t>ゲンメン</t>
    </rPh>
    <rPh sb="4" eb="5">
      <t>ガク</t>
    </rPh>
    <phoneticPr fontId="2"/>
  </si>
  <si>
    <t>㉝</t>
    <phoneticPr fontId="2"/>
  </si>
  <si>
    <t>④</t>
    <phoneticPr fontId="2"/>
  </si>
  <si>
    <t>再差引所得税額（基準所得税額）
（㉜－㉝）</t>
    <rPh sb="0" eb="1">
      <t>サイ</t>
    </rPh>
    <rPh sb="1" eb="3">
      <t>サシヒキ</t>
    </rPh>
    <rPh sb="3" eb="6">
      <t>ショトクゼイ</t>
    </rPh>
    <rPh sb="6" eb="7">
      <t>ガク</t>
    </rPh>
    <rPh sb="8" eb="10">
      <t>キジュン</t>
    </rPh>
    <rPh sb="10" eb="12">
      <t>ショトク</t>
    </rPh>
    <rPh sb="12" eb="14">
      <t>ゼイガク</t>
    </rPh>
    <phoneticPr fontId="2"/>
  </si>
  <si>
    <t>㉞</t>
    <phoneticPr fontId="2"/>
  </si>
  <si>
    <t>合計
（①＋②＋③＋④）</t>
    <rPh sb="0" eb="2">
      <t>ゴウケイ</t>
    </rPh>
    <phoneticPr fontId="2"/>
  </si>
  <si>
    <t>⑤</t>
    <phoneticPr fontId="2"/>
  </si>
  <si>
    <t>㉟</t>
    <phoneticPr fontId="2"/>
  </si>
  <si>
    <t>所得から差し引かれる金額</t>
    <rPh sb="0" eb="2">
      <t>ショトク</t>
    </rPh>
    <rPh sb="4" eb="5">
      <t>サ</t>
    </rPh>
    <rPh sb="6" eb="7">
      <t>ヒ</t>
    </rPh>
    <rPh sb="10" eb="12">
      <t>キンガク</t>
    </rPh>
    <phoneticPr fontId="2"/>
  </si>
  <si>
    <t>社会保険料控除</t>
    <rPh sb="0" eb="2">
      <t>シャカイ</t>
    </rPh>
    <rPh sb="2" eb="5">
      <t>ホケンリョウ</t>
    </rPh>
    <rPh sb="5" eb="7">
      <t>コウジョ</t>
    </rPh>
    <phoneticPr fontId="2"/>
  </si>
  <si>
    <t>⑥</t>
    <phoneticPr fontId="2"/>
  </si>
  <si>
    <t>㊱</t>
    <phoneticPr fontId="2"/>
  </si>
  <si>
    <t>小規模企業共済等掛金控除</t>
    <rPh sb="0" eb="3">
      <t>ショウキボ</t>
    </rPh>
    <rPh sb="3" eb="5">
      <t>キギョウ</t>
    </rPh>
    <rPh sb="5" eb="7">
      <t>キョウサイ</t>
    </rPh>
    <rPh sb="7" eb="8">
      <t>トウ</t>
    </rPh>
    <rPh sb="8" eb="10">
      <t>カケキン</t>
    </rPh>
    <rPh sb="10" eb="12">
      <t>コウジョ</t>
    </rPh>
    <phoneticPr fontId="2"/>
  </si>
  <si>
    <t>⑦</t>
    <phoneticPr fontId="2"/>
  </si>
  <si>
    <t>外国税額控除</t>
    <rPh sb="0" eb="2">
      <t>ガイコク</t>
    </rPh>
    <rPh sb="2" eb="4">
      <t>ゼイガク</t>
    </rPh>
    <rPh sb="4" eb="6">
      <t>コウジョ</t>
    </rPh>
    <phoneticPr fontId="2"/>
  </si>
  <si>
    <t>㊲</t>
    <phoneticPr fontId="2"/>
  </si>
  <si>
    <t>生命保険料控除</t>
    <rPh sb="0" eb="2">
      <t>セイメイ</t>
    </rPh>
    <rPh sb="2" eb="5">
      <t>ホケンリョウ</t>
    </rPh>
    <rPh sb="5" eb="7">
      <t>コウジョ</t>
    </rPh>
    <phoneticPr fontId="2"/>
  </si>
  <si>
    <t>⑧</t>
    <phoneticPr fontId="2"/>
  </si>
  <si>
    <t>所得税及び復興特別所得税の源泉徴収税額</t>
    <rPh sb="0" eb="3">
      <t>ショトクゼイ</t>
    </rPh>
    <rPh sb="3" eb="4">
      <t>オヨ</t>
    </rPh>
    <rPh sb="5" eb="7">
      <t>フッコウ</t>
    </rPh>
    <rPh sb="7" eb="9">
      <t>トクベツ</t>
    </rPh>
    <rPh sb="9" eb="12">
      <t>ショトクゼイ</t>
    </rPh>
    <rPh sb="13" eb="15">
      <t>ゲンセン</t>
    </rPh>
    <rPh sb="15" eb="17">
      <t>チョウシュウ</t>
    </rPh>
    <rPh sb="17" eb="19">
      <t>ゼイガク</t>
    </rPh>
    <phoneticPr fontId="2"/>
  </si>
  <si>
    <t>㊳</t>
    <phoneticPr fontId="2"/>
  </si>
  <si>
    <t>地震保険料控除</t>
    <rPh sb="0" eb="2">
      <t>ジシン</t>
    </rPh>
    <rPh sb="2" eb="5">
      <t>ホケンリョウ</t>
    </rPh>
    <rPh sb="5" eb="7">
      <t>コウジョ</t>
    </rPh>
    <phoneticPr fontId="2"/>
  </si>
  <si>
    <t>⑨</t>
    <phoneticPr fontId="2"/>
  </si>
  <si>
    <t>所得税及び復興
特別所得税の
申告納税額
（㊱－㊲－㊳）</t>
    <rPh sb="0" eb="3">
      <t>ショトクゼイ</t>
    </rPh>
    <rPh sb="3" eb="4">
      <t>オヨ</t>
    </rPh>
    <rPh sb="5" eb="7">
      <t>フッコウ</t>
    </rPh>
    <rPh sb="8" eb="10">
      <t>トクベツ</t>
    </rPh>
    <rPh sb="10" eb="13">
      <t>ショトクゼイ</t>
    </rPh>
    <rPh sb="15" eb="17">
      <t>シンコク</t>
    </rPh>
    <rPh sb="17" eb="20">
      <t>ノウゼイガク</t>
    </rPh>
    <phoneticPr fontId="2"/>
  </si>
  <si>
    <t>納める税金</t>
    <rPh sb="0" eb="1">
      <t>オサ</t>
    </rPh>
    <rPh sb="3" eb="5">
      <t>ゼイキン</t>
    </rPh>
    <phoneticPr fontId="2"/>
  </si>
  <si>
    <t>㊴</t>
    <phoneticPr fontId="2"/>
  </si>
  <si>
    <t>寡婦、寡夫控除</t>
    <rPh sb="0" eb="2">
      <t>カフ</t>
    </rPh>
    <rPh sb="3" eb="5">
      <t>カフ</t>
    </rPh>
    <rPh sb="5" eb="7">
      <t>コウジョ</t>
    </rPh>
    <phoneticPr fontId="2"/>
  </si>
  <si>
    <t>⑩</t>
    <phoneticPr fontId="2"/>
  </si>
  <si>
    <t>還付される税額</t>
    <rPh sb="0" eb="2">
      <t>カンプ</t>
    </rPh>
    <rPh sb="5" eb="7">
      <t>ゼイガク</t>
    </rPh>
    <phoneticPr fontId="2"/>
  </si>
  <si>
    <t>㊵</t>
    <phoneticPr fontId="2"/>
  </si>
  <si>
    <t>勤労学生、障害者控除</t>
    <rPh sb="0" eb="2">
      <t>キンロウ</t>
    </rPh>
    <rPh sb="2" eb="4">
      <t>ガクセイ</t>
    </rPh>
    <rPh sb="5" eb="8">
      <t>ショウガイシャ</t>
    </rPh>
    <rPh sb="8" eb="10">
      <t>コウジョ</t>
    </rPh>
    <phoneticPr fontId="2"/>
  </si>
  <si>
    <t>⑪</t>
    <phoneticPr fontId="2"/>
  </si>
  <si>
    <t>配偶者の合計所得金額</t>
    <rPh sb="0" eb="3">
      <t>ハイグウシャ</t>
    </rPh>
    <rPh sb="4" eb="6">
      <t>ゴウケイ</t>
    </rPh>
    <rPh sb="6" eb="8">
      <t>ショトク</t>
    </rPh>
    <rPh sb="8" eb="10">
      <t>キンガク</t>
    </rPh>
    <phoneticPr fontId="2"/>
  </si>
  <si>
    <t>㊶</t>
    <phoneticPr fontId="2"/>
  </si>
  <si>
    <t>配偶者（特別）控除</t>
    <rPh sb="0" eb="3">
      <t>ハイグウシャ</t>
    </rPh>
    <rPh sb="4" eb="6">
      <t>トクベツ</t>
    </rPh>
    <rPh sb="7" eb="9">
      <t>コウジョ</t>
    </rPh>
    <phoneticPr fontId="2"/>
  </si>
  <si>
    <t>⑫
～⑬</t>
    <phoneticPr fontId="2"/>
  </si>
  <si>
    <t>雑所得・一時所得の所得税及び復興特別所得税の源泉徴収税額の合計額</t>
    <rPh sb="0" eb="3">
      <t>ザツショトク</t>
    </rPh>
    <rPh sb="4" eb="6">
      <t>イチジ</t>
    </rPh>
    <rPh sb="6" eb="8">
      <t>ショトク</t>
    </rPh>
    <rPh sb="9" eb="12">
      <t>ショトクゼイ</t>
    </rPh>
    <rPh sb="12" eb="13">
      <t>オヨ</t>
    </rPh>
    <rPh sb="14" eb="16">
      <t>フッコウ</t>
    </rPh>
    <rPh sb="16" eb="18">
      <t>トクベツ</t>
    </rPh>
    <rPh sb="18" eb="21">
      <t>ショトクゼイ</t>
    </rPh>
    <rPh sb="22" eb="24">
      <t>ゲンセン</t>
    </rPh>
    <rPh sb="24" eb="26">
      <t>チョウシュウ</t>
    </rPh>
    <rPh sb="26" eb="28">
      <t>ゼイガク</t>
    </rPh>
    <rPh sb="29" eb="32">
      <t>ゴウケイガク</t>
    </rPh>
    <phoneticPr fontId="2"/>
  </si>
  <si>
    <t>㊷</t>
    <phoneticPr fontId="2"/>
  </si>
  <si>
    <t>扶養控除</t>
    <rPh sb="0" eb="2">
      <t>フヨウ</t>
    </rPh>
    <rPh sb="2" eb="4">
      <t>コウジョ</t>
    </rPh>
    <phoneticPr fontId="2"/>
  </si>
  <si>
    <t>⑭</t>
    <phoneticPr fontId="2"/>
  </si>
  <si>
    <t>未納付の所得税及び復興特別所得税の源泉徴収税額</t>
    <rPh sb="0" eb="3">
      <t>ミノウフ</t>
    </rPh>
    <rPh sb="4" eb="7">
      <t>ショトクゼイ</t>
    </rPh>
    <rPh sb="7" eb="8">
      <t>オヨ</t>
    </rPh>
    <rPh sb="9" eb="11">
      <t>フッコウ</t>
    </rPh>
    <rPh sb="11" eb="13">
      <t>トクベツ</t>
    </rPh>
    <rPh sb="13" eb="16">
      <t>ショトクゼイ</t>
    </rPh>
    <rPh sb="17" eb="19">
      <t>ゲンセン</t>
    </rPh>
    <rPh sb="19" eb="21">
      <t>チョウシュウ</t>
    </rPh>
    <rPh sb="21" eb="23">
      <t>ゼイガク</t>
    </rPh>
    <phoneticPr fontId="2"/>
  </si>
  <si>
    <t>㊸</t>
    <phoneticPr fontId="2"/>
  </si>
  <si>
    <t>基礎控除</t>
    <rPh sb="0" eb="2">
      <t>キソ</t>
    </rPh>
    <rPh sb="2" eb="4">
      <t>コウジョ</t>
    </rPh>
    <phoneticPr fontId="2"/>
  </si>
  <si>
    <t>⑮</t>
    <phoneticPr fontId="2"/>
  </si>
  <si>
    <t>延納の届出</t>
    <rPh sb="0" eb="2">
      <t>エンノウ</t>
    </rPh>
    <rPh sb="3" eb="5">
      <t>トドケデ</t>
    </rPh>
    <phoneticPr fontId="2"/>
  </si>
  <si>
    <t>申告期限までに納付する金額</t>
    <rPh sb="0" eb="2">
      <t>シンコク</t>
    </rPh>
    <rPh sb="2" eb="4">
      <t>キゲン</t>
    </rPh>
    <rPh sb="7" eb="9">
      <t>ノウフ</t>
    </rPh>
    <rPh sb="11" eb="13">
      <t>キンガク</t>
    </rPh>
    <phoneticPr fontId="2"/>
  </si>
  <si>
    <t>㊹</t>
    <phoneticPr fontId="2"/>
  </si>
  <si>
    <t>⑥から⑮までの計</t>
    <rPh sb="7" eb="8">
      <t>ケイ</t>
    </rPh>
    <phoneticPr fontId="2"/>
  </si>
  <si>
    <t>⑯</t>
    <phoneticPr fontId="2"/>
  </si>
  <si>
    <t>延納届出額</t>
    <rPh sb="0" eb="2">
      <t>エンノウ</t>
    </rPh>
    <rPh sb="2" eb="4">
      <t>トドケデ</t>
    </rPh>
    <rPh sb="4" eb="5">
      <t>ガク</t>
    </rPh>
    <phoneticPr fontId="2"/>
  </si>
  <si>
    <t>㊺</t>
    <phoneticPr fontId="2"/>
  </si>
  <si>
    <t>雑損控除</t>
    <rPh sb="0" eb="2">
      <t>ザッソン</t>
    </rPh>
    <rPh sb="2" eb="4">
      <t>コウジョ</t>
    </rPh>
    <phoneticPr fontId="2"/>
  </si>
  <si>
    <t>⑰</t>
    <phoneticPr fontId="2"/>
  </si>
  <si>
    <t>銀行
金庫・組合
農協・漁協</t>
    <rPh sb="0" eb="2">
      <t>ギンコウ</t>
    </rPh>
    <rPh sb="3" eb="5">
      <t>キンコ</t>
    </rPh>
    <rPh sb="6" eb="8">
      <t>クミアイ</t>
    </rPh>
    <rPh sb="9" eb="11">
      <t>ノウキョウ</t>
    </rPh>
    <rPh sb="12" eb="14">
      <t>ギョキョウ</t>
    </rPh>
    <phoneticPr fontId="2"/>
  </si>
  <si>
    <t>本店・支店
出張所
本所・支所</t>
    <rPh sb="0" eb="2">
      <t>ホンテン</t>
    </rPh>
    <rPh sb="3" eb="5">
      <t>シテン</t>
    </rPh>
    <rPh sb="6" eb="9">
      <t>シュッチョウジョ</t>
    </rPh>
    <rPh sb="10" eb="12">
      <t>ホンショ</t>
    </rPh>
    <rPh sb="13" eb="15">
      <t>シショ</t>
    </rPh>
    <phoneticPr fontId="2"/>
  </si>
  <si>
    <t>医療費控除</t>
    <rPh sb="0" eb="3">
      <t>イリョウヒ</t>
    </rPh>
    <rPh sb="3" eb="5">
      <t>コウジョ</t>
    </rPh>
    <phoneticPr fontId="2"/>
  </si>
  <si>
    <t>⑱</t>
    <phoneticPr fontId="2"/>
  </si>
  <si>
    <t>預金種類</t>
    <rPh sb="0" eb="2">
      <t>ヨキン</t>
    </rPh>
    <rPh sb="2" eb="4">
      <t>シュルイ</t>
    </rPh>
    <phoneticPr fontId="2"/>
  </si>
  <si>
    <t>普通</t>
    <rPh sb="0" eb="2">
      <t>フツウ</t>
    </rPh>
    <phoneticPr fontId="2"/>
  </si>
  <si>
    <t>当座</t>
    <rPh sb="0" eb="2">
      <t>トウザ</t>
    </rPh>
    <phoneticPr fontId="2"/>
  </si>
  <si>
    <t>納税準備</t>
    <rPh sb="0" eb="2">
      <t>ノウゼイ</t>
    </rPh>
    <rPh sb="2" eb="4">
      <t>ジュンビ</t>
    </rPh>
    <phoneticPr fontId="2"/>
  </si>
  <si>
    <t>貯蓄</t>
    <rPh sb="0" eb="2">
      <t>チョチク</t>
    </rPh>
    <phoneticPr fontId="2"/>
  </si>
  <si>
    <t>寄附金控除</t>
    <rPh sb="0" eb="3">
      <t>キフキン</t>
    </rPh>
    <rPh sb="3" eb="5">
      <t>コウジョ</t>
    </rPh>
    <phoneticPr fontId="2"/>
  </si>
  <si>
    <t>⑲</t>
    <phoneticPr fontId="2"/>
  </si>
  <si>
    <t>口座番号
記号番号</t>
    <rPh sb="0" eb="2">
      <t>コウザ</t>
    </rPh>
    <rPh sb="2" eb="4">
      <t>バンゴウ</t>
    </rPh>
    <rPh sb="5" eb="7">
      <t>キゴウ</t>
    </rPh>
    <rPh sb="7" eb="9">
      <t>バンゴウ</t>
    </rPh>
    <phoneticPr fontId="2"/>
  </si>
  <si>
    <t>合計
（⑯＋⑰＋⑱＋⑲）</t>
    <rPh sb="0" eb="2">
      <t>ゴウケイ</t>
    </rPh>
    <phoneticPr fontId="2"/>
  </si>
  <si>
    <t>⑳</t>
    <phoneticPr fontId="2"/>
  </si>
  <si>
    <t>年分の所得税及び復興特別所得税の確定申告書Ａ</t>
    <rPh sb="0" eb="1">
      <t>ネン</t>
    </rPh>
    <rPh sb="1" eb="2">
      <t>ブン</t>
    </rPh>
    <rPh sb="3" eb="6">
      <t>ショトクゼイ</t>
    </rPh>
    <rPh sb="6" eb="7">
      <t>オヨ</t>
    </rPh>
    <rPh sb="8" eb="10">
      <t>フッコウ</t>
    </rPh>
    <rPh sb="10" eb="12">
      <t>トクベツ</t>
    </rPh>
    <rPh sb="12" eb="15">
      <t>ショトクゼイ</t>
    </rPh>
    <rPh sb="16" eb="18">
      <t>カクテイ</t>
    </rPh>
    <rPh sb="18" eb="21">
      <t>シンコクショ</t>
    </rPh>
    <phoneticPr fontId="2"/>
  </si>
  <si>
    <t>金融機関名</t>
  </si>
  <si>
    <t>預金種類</t>
  </si>
  <si>
    <t>給与所得控除後の金額</t>
  </si>
  <si>
    <t>所得控除の額の合計額</t>
  </si>
  <si>
    <t>源泉徴収税額</t>
  </si>
  <si>
    <t>給与支払者の氏名又は名称</t>
  </si>
  <si>
    <t>１６歳未満の扶養親族の氏名</t>
  </si>
  <si>
    <t>続柄</t>
  </si>
  <si>
    <t>別居の場合の住所</t>
  </si>
  <si>
    <t>別居の控除対象配偶者・</t>
  </si>
  <si>
    <t>控除対象扶養親族の氏名・住所</t>
    <phoneticPr fontId="2"/>
  </si>
  <si>
    <t>【所得情報】　</t>
    <rPh sb="1" eb="3">
      <t>ショトク</t>
    </rPh>
    <rPh sb="3" eb="5">
      <t>ジョウホウ</t>
    </rPh>
    <phoneticPr fontId="2"/>
  </si>
  <si>
    <t xml:space="preserve">〒 </t>
    <phoneticPr fontId="2"/>
  </si>
  <si>
    <t>住所</t>
    <rPh sb="0" eb="2">
      <t>ジュウショ</t>
    </rPh>
    <phoneticPr fontId="2"/>
  </si>
  <si>
    <t>フリガナ</t>
    <phoneticPr fontId="2"/>
  </si>
  <si>
    <r>
      <rPr>
        <sz val="9"/>
        <color theme="1"/>
        <rFont val="ＭＳ Ｐゴシック"/>
        <family val="3"/>
        <charset val="128"/>
        <scheme val="minor"/>
      </rPr>
      <t>○</t>
    </r>
    <r>
      <rPr>
        <b/>
        <sz val="9"/>
        <color theme="1"/>
        <rFont val="ＭＳ Ｐゴシック"/>
        <family val="3"/>
        <charset val="128"/>
        <scheme val="minor"/>
      </rPr>
      <t>　所得の内訳　（所得税及び復興特別所得税の源泉徴収税額）</t>
    </r>
    <rPh sb="2" eb="4">
      <t>ショトク</t>
    </rPh>
    <rPh sb="5" eb="7">
      <t>ウチワケ</t>
    </rPh>
    <rPh sb="9" eb="12">
      <t>ショトクゼイ</t>
    </rPh>
    <rPh sb="12" eb="13">
      <t>オヨ</t>
    </rPh>
    <rPh sb="14" eb="16">
      <t>フッコウ</t>
    </rPh>
    <rPh sb="16" eb="18">
      <t>トクベツ</t>
    </rPh>
    <rPh sb="18" eb="21">
      <t>ショトクゼイ</t>
    </rPh>
    <rPh sb="22" eb="24">
      <t>ゲンセン</t>
    </rPh>
    <rPh sb="24" eb="26">
      <t>チョウシュウ</t>
    </rPh>
    <rPh sb="26" eb="27">
      <t>ゼイ</t>
    </rPh>
    <rPh sb="27" eb="28">
      <t>ガク</t>
    </rPh>
    <phoneticPr fontId="2"/>
  </si>
  <si>
    <t>所得税及び復興特別</t>
    <rPh sb="0" eb="3">
      <t>ショトクゼイ</t>
    </rPh>
    <rPh sb="3" eb="4">
      <t>オヨ</t>
    </rPh>
    <rPh sb="5" eb="7">
      <t>フッコウ</t>
    </rPh>
    <rPh sb="7" eb="9">
      <t>トクベツ</t>
    </rPh>
    <phoneticPr fontId="2"/>
  </si>
  <si>
    <t>所得税の源泉徴収税額</t>
    <rPh sb="0" eb="3">
      <t>ショトクゼイ</t>
    </rPh>
    <rPh sb="4" eb="6">
      <t>ゲンセン</t>
    </rPh>
    <rPh sb="6" eb="8">
      <t>チョウシュウ</t>
    </rPh>
    <rPh sb="8" eb="10">
      <t>ゼイガク</t>
    </rPh>
    <phoneticPr fontId="2"/>
  </si>
  <si>
    <t>所得の種類</t>
    <rPh sb="0" eb="2">
      <t>ショトク</t>
    </rPh>
    <rPh sb="3" eb="5">
      <t>シュルイ</t>
    </rPh>
    <phoneticPr fontId="2"/>
  </si>
  <si>
    <t>種目・所得の生ずる場所又は</t>
    <rPh sb="0" eb="2">
      <t>シュモク</t>
    </rPh>
    <rPh sb="3" eb="5">
      <t>ショトク</t>
    </rPh>
    <rPh sb="6" eb="7">
      <t>ショウ</t>
    </rPh>
    <rPh sb="9" eb="11">
      <t>バショ</t>
    </rPh>
    <rPh sb="11" eb="12">
      <t>マタ</t>
    </rPh>
    <phoneticPr fontId="2"/>
  </si>
  <si>
    <t>給与などの支払者の氏名・名称</t>
    <rPh sb="0" eb="2">
      <t>キュウヨ</t>
    </rPh>
    <rPh sb="5" eb="8">
      <t>シハライシャ</t>
    </rPh>
    <rPh sb="9" eb="11">
      <t>シメイ</t>
    </rPh>
    <rPh sb="12" eb="14">
      <t>メイショウ</t>
    </rPh>
    <phoneticPr fontId="2"/>
  </si>
  <si>
    <t>収入金額</t>
    <rPh sb="0" eb="2">
      <t>シュウニュウ</t>
    </rPh>
    <rPh sb="2" eb="4">
      <t>キンガク</t>
    </rPh>
    <phoneticPr fontId="2"/>
  </si>
  <si>
    <r>
      <rPr>
        <sz val="9"/>
        <color theme="1"/>
        <rFont val="ＭＳ Ｐゴシック"/>
        <family val="3"/>
        <charset val="128"/>
        <scheme val="minor"/>
      </rPr>
      <t>○</t>
    </r>
    <r>
      <rPr>
        <b/>
        <sz val="9"/>
        <color theme="1"/>
        <rFont val="ＭＳ Ｐゴシック"/>
        <family val="3"/>
        <charset val="128"/>
        <scheme val="minor"/>
      </rPr>
      <t>　雑所得　（公的年金等以外）・配当所得・一時所得に関する事項</t>
    </r>
    <rPh sb="2" eb="5">
      <t>ザツショトク</t>
    </rPh>
    <rPh sb="7" eb="9">
      <t>コウテキ</t>
    </rPh>
    <rPh sb="9" eb="11">
      <t>ネンキン</t>
    </rPh>
    <rPh sb="11" eb="12">
      <t>トウ</t>
    </rPh>
    <rPh sb="12" eb="14">
      <t>イガイ</t>
    </rPh>
    <rPh sb="16" eb="18">
      <t>ハイトウ</t>
    </rPh>
    <rPh sb="18" eb="20">
      <t>ショトク</t>
    </rPh>
    <rPh sb="21" eb="23">
      <t>イチジ</t>
    </rPh>
    <rPh sb="23" eb="25">
      <t>ショトク</t>
    </rPh>
    <rPh sb="26" eb="27">
      <t>カン</t>
    </rPh>
    <rPh sb="29" eb="31">
      <t>ジコウ</t>
    </rPh>
    <phoneticPr fontId="2"/>
  </si>
  <si>
    <r>
      <rPr>
        <sz val="9"/>
        <color theme="1"/>
        <rFont val="ＭＳ Ｐゴシック"/>
        <family val="3"/>
        <charset val="128"/>
        <scheme val="minor"/>
      </rPr>
      <t>○</t>
    </r>
    <r>
      <rPr>
        <b/>
        <sz val="9"/>
        <color theme="1"/>
        <rFont val="ＭＳ Ｐゴシック"/>
        <family val="3"/>
        <charset val="128"/>
        <scheme val="minor"/>
      </rPr>
      <t>　住民税に関する事項</t>
    </r>
    <rPh sb="2" eb="5">
      <t>ジュウミンゼイ</t>
    </rPh>
    <rPh sb="6" eb="7">
      <t>カン</t>
    </rPh>
    <rPh sb="9" eb="11">
      <t>ジコウ</t>
    </rPh>
    <phoneticPr fontId="2"/>
  </si>
  <si>
    <t>種目・所得の生ずる場所</t>
    <rPh sb="0" eb="2">
      <t>シュモク</t>
    </rPh>
    <rPh sb="3" eb="5">
      <t>ショトク</t>
    </rPh>
    <rPh sb="6" eb="7">
      <t>ショウ</t>
    </rPh>
    <rPh sb="9" eb="11">
      <t>バショ</t>
    </rPh>
    <phoneticPr fontId="2"/>
  </si>
  <si>
    <t>必要経費等</t>
    <rPh sb="0" eb="2">
      <t>ヒツヨウ</t>
    </rPh>
    <rPh sb="2" eb="4">
      <t>ケイヒ</t>
    </rPh>
    <rPh sb="4" eb="5">
      <t>トウ</t>
    </rPh>
    <phoneticPr fontId="2"/>
  </si>
  <si>
    <t>１６歳未満の扶養親族</t>
    <rPh sb="2" eb="3">
      <t>サイ</t>
    </rPh>
    <rPh sb="3" eb="5">
      <t>ミマン</t>
    </rPh>
    <rPh sb="6" eb="8">
      <t>フヨウ</t>
    </rPh>
    <rPh sb="8" eb="10">
      <t>シンゾク</t>
    </rPh>
    <phoneticPr fontId="2"/>
  </si>
  <si>
    <t>扶養親族の氏名</t>
    <rPh sb="0" eb="2">
      <t>フヨウ</t>
    </rPh>
    <rPh sb="2" eb="4">
      <t>シンゾク</t>
    </rPh>
    <rPh sb="5" eb="7">
      <t>シメイ</t>
    </rPh>
    <phoneticPr fontId="2"/>
  </si>
  <si>
    <t>続柄</t>
    <rPh sb="0" eb="2">
      <t>ツヅキガラ</t>
    </rPh>
    <phoneticPr fontId="2"/>
  </si>
  <si>
    <t>生年月日</t>
    <rPh sb="0" eb="2">
      <t>セイネン</t>
    </rPh>
    <rPh sb="2" eb="4">
      <t>ガッピ</t>
    </rPh>
    <phoneticPr fontId="2"/>
  </si>
  <si>
    <t>別居の場合の住所</t>
    <rPh sb="0" eb="2">
      <t>ベッキョ</t>
    </rPh>
    <rPh sb="3" eb="5">
      <t>バアイ</t>
    </rPh>
    <rPh sb="6" eb="8">
      <t>ジュウショ</t>
    </rPh>
    <phoneticPr fontId="2"/>
  </si>
  <si>
    <t>給与・公的年金等に係る所得以外（平成26年4月1日において</t>
    <rPh sb="0" eb="2">
      <t>キュウヨ</t>
    </rPh>
    <rPh sb="3" eb="5">
      <t>コウテキ</t>
    </rPh>
    <rPh sb="5" eb="7">
      <t>ネンキン</t>
    </rPh>
    <rPh sb="7" eb="8">
      <t>トウ</t>
    </rPh>
    <rPh sb="9" eb="10">
      <t>カカ</t>
    </rPh>
    <rPh sb="11" eb="13">
      <t>ショトク</t>
    </rPh>
    <rPh sb="13" eb="15">
      <t>イガイ</t>
    </rPh>
    <rPh sb="16" eb="18">
      <t>ヘイセイ</t>
    </rPh>
    <rPh sb="20" eb="21">
      <t>ネン</t>
    </rPh>
    <rPh sb="22" eb="23">
      <t>ガツ</t>
    </rPh>
    <rPh sb="24" eb="25">
      <t>ニチ</t>
    </rPh>
    <phoneticPr fontId="2"/>
  </si>
  <si>
    <t>65歳未満の方は給与所得以外）の所得に係る住民税の徴収方法の選択</t>
    <rPh sb="2" eb="3">
      <t>サイ</t>
    </rPh>
    <rPh sb="3" eb="5">
      <t>ミマン</t>
    </rPh>
    <rPh sb="6" eb="7">
      <t>カタ</t>
    </rPh>
    <rPh sb="8" eb="10">
      <t>キュウヨ</t>
    </rPh>
    <rPh sb="10" eb="12">
      <t>ショトク</t>
    </rPh>
    <rPh sb="12" eb="14">
      <t>イガイ</t>
    </rPh>
    <rPh sb="16" eb="18">
      <t>ショトク</t>
    </rPh>
    <rPh sb="19" eb="20">
      <t>カカ</t>
    </rPh>
    <rPh sb="21" eb="24">
      <t>ジュウミンゼイ</t>
    </rPh>
    <rPh sb="25" eb="27">
      <t>チョウシュウ</t>
    </rPh>
    <rPh sb="27" eb="29">
      <t>ホウホウ</t>
    </rPh>
    <rPh sb="30" eb="32">
      <t>センタク</t>
    </rPh>
    <phoneticPr fontId="2"/>
  </si>
  <si>
    <t>給与から差引き</t>
    <rPh sb="0" eb="2">
      <t>キュウヨ</t>
    </rPh>
    <rPh sb="4" eb="5">
      <t>サ</t>
    </rPh>
    <rPh sb="5" eb="6">
      <t>ヒ</t>
    </rPh>
    <phoneticPr fontId="2"/>
  </si>
  <si>
    <t>自分で納付</t>
    <rPh sb="0" eb="2">
      <t>ジブン</t>
    </rPh>
    <rPh sb="3" eb="5">
      <t>ノウフ</t>
    </rPh>
    <phoneticPr fontId="2"/>
  </si>
  <si>
    <t>税額控除</t>
    <rPh sb="0" eb="2">
      <t>ゼイガク</t>
    </rPh>
    <rPh sb="2" eb="4">
      <t>コウジョ</t>
    </rPh>
    <phoneticPr fontId="2"/>
  </si>
  <si>
    <t>寄附金</t>
    <rPh sb="0" eb="3">
      <t>キフキン</t>
    </rPh>
    <phoneticPr fontId="2"/>
  </si>
  <si>
    <t>住所地の共同募金会、</t>
    <rPh sb="0" eb="3">
      <t>ジュウショチ</t>
    </rPh>
    <rPh sb="4" eb="6">
      <t>キョウドウ</t>
    </rPh>
    <rPh sb="6" eb="8">
      <t>ボキン</t>
    </rPh>
    <rPh sb="8" eb="9">
      <t>カイ</t>
    </rPh>
    <phoneticPr fontId="2"/>
  </si>
  <si>
    <t>日赤支部分</t>
    <rPh sb="0" eb="2">
      <t>ニッセキ</t>
    </rPh>
    <rPh sb="2" eb="4">
      <t>シブ</t>
    </rPh>
    <rPh sb="4" eb="5">
      <t>ブン</t>
    </rPh>
    <phoneticPr fontId="2"/>
  </si>
  <si>
    <t>条例</t>
    <rPh sb="0" eb="2">
      <t>ジョウレイ</t>
    </rPh>
    <phoneticPr fontId="2"/>
  </si>
  <si>
    <t>指定分</t>
    <rPh sb="0" eb="3">
      <t>シテイブン</t>
    </rPh>
    <phoneticPr fontId="2"/>
  </si>
  <si>
    <t>都道府県</t>
    <rPh sb="0" eb="4">
      <t>トドウフケン</t>
    </rPh>
    <phoneticPr fontId="2"/>
  </si>
  <si>
    <t>市区町村</t>
    <rPh sb="0" eb="4">
      <t>シクチョウソン</t>
    </rPh>
    <phoneticPr fontId="2"/>
  </si>
  <si>
    <t>都道府県、市区町村分</t>
    <rPh sb="0" eb="4">
      <t>トドウフケン</t>
    </rPh>
    <rPh sb="5" eb="9">
      <t>シクチョウソン</t>
    </rPh>
    <rPh sb="9" eb="10">
      <t>ブン</t>
    </rPh>
    <phoneticPr fontId="2"/>
  </si>
  <si>
    <t>別居の控除対象配偶者・控除対象</t>
    <rPh sb="0" eb="2">
      <t>ベッキョ</t>
    </rPh>
    <rPh sb="3" eb="5">
      <t>コウジョ</t>
    </rPh>
    <rPh sb="5" eb="7">
      <t>タイショウ</t>
    </rPh>
    <rPh sb="7" eb="10">
      <t>ハイグウシャ</t>
    </rPh>
    <rPh sb="11" eb="13">
      <t>コウジョ</t>
    </rPh>
    <rPh sb="13" eb="15">
      <t>タイショウ</t>
    </rPh>
    <phoneticPr fontId="2"/>
  </si>
  <si>
    <t>扶養親族の氏名・住所</t>
    <rPh sb="0" eb="2">
      <t>フヨウ</t>
    </rPh>
    <rPh sb="2" eb="4">
      <t>シンゾク</t>
    </rPh>
    <rPh sb="5" eb="7">
      <t>シメイ</t>
    </rPh>
    <rPh sb="8" eb="10">
      <t>ジュウショ</t>
    </rPh>
    <phoneticPr fontId="2"/>
  </si>
  <si>
    <t>配当に関する住民税の特例</t>
    <rPh sb="0" eb="2">
      <t>ハイトウ</t>
    </rPh>
    <rPh sb="3" eb="4">
      <t>カン</t>
    </rPh>
    <rPh sb="6" eb="9">
      <t>ジュウミンゼイ</t>
    </rPh>
    <rPh sb="10" eb="12">
      <t>トクレイ</t>
    </rPh>
    <phoneticPr fontId="2"/>
  </si>
  <si>
    <t>非居住者の特例</t>
    <rPh sb="0" eb="1">
      <t>ヒ</t>
    </rPh>
    <rPh sb="1" eb="4">
      <t>キョジュウシャ</t>
    </rPh>
    <rPh sb="5" eb="7">
      <t>トクレイ</t>
    </rPh>
    <phoneticPr fontId="2"/>
  </si>
  <si>
    <t>配当割額控除額</t>
    <rPh sb="0" eb="2">
      <t>ハイトウ</t>
    </rPh>
    <rPh sb="2" eb="3">
      <t>ワ</t>
    </rPh>
    <rPh sb="3" eb="4">
      <t>ガク</t>
    </rPh>
    <rPh sb="4" eb="7">
      <t>コウジョガク</t>
    </rPh>
    <phoneticPr fontId="2"/>
  </si>
  <si>
    <t>○　所得から差し引かれる金額に関する事項</t>
    <rPh sb="2" eb="4">
      <t>ショトク</t>
    </rPh>
    <rPh sb="6" eb="7">
      <t>サ</t>
    </rPh>
    <rPh sb="8" eb="9">
      <t>ヒ</t>
    </rPh>
    <rPh sb="12" eb="14">
      <t>キンガク</t>
    </rPh>
    <rPh sb="15" eb="16">
      <t>カン</t>
    </rPh>
    <rPh sb="18" eb="20">
      <t>ジコウ</t>
    </rPh>
    <phoneticPr fontId="2"/>
  </si>
  <si>
    <t>⑥社会保険料控除</t>
    <rPh sb="1" eb="3">
      <t>シャカイ</t>
    </rPh>
    <rPh sb="3" eb="6">
      <t>ホケンリョウ</t>
    </rPh>
    <rPh sb="6" eb="8">
      <t>コウジョ</t>
    </rPh>
    <phoneticPr fontId="2"/>
  </si>
  <si>
    <t>⑦小規模企業共済等掛金控除</t>
    <rPh sb="1" eb="4">
      <t>ショウキボ</t>
    </rPh>
    <rPh sb="4" eb="6">
      <t>キギョウ</t>
    </rPh>
    <rPh sb="6" eb="8">
      <t>キョウサイ</t>
    </rPh>
    <rPh sb="8" eb="9">
      <t>トウ</t>
    </rPh>
    <rPh sb="9" eb="10">
      <t>カ</t>
    </rPh>
    <rPh sb="10" eb="11">
      <t>カネ</t>
    </rPh>
    <rPh sb="11" eb="13">
      <t>コウジョ</t>
    </rPh>
    <phoneticPr fontId="2"/>
  </si>
  <si>
    <t>社会保険の種類</t>
    <rPh sb="0" eb="2">
      <t>シャカイ</t>
    </rPh>
    <rPh sb="2" eb="4">
      <t>ホケン</t>
    </rPh>
    <rPh sb="5" eb="7">
      <t>シュルイ</t>
    </rPh>
    <phoneticPr fontId="2"/>
  </si>
  <si>
    <t>支払保険料</t>
    <rPh sb="0" eb="2">
      <t>シハライ</t>
    </rPh>
    <rPh sb="2" eb="5">
      <t>ホケンリョウ</t>
    </rPh>
    <phoneticPr fontId="2"/>
  </si>
  <si>
    <t>掛金の種類</t>
    <rPh sb="0" eb="1">
      <t>カ</t>
    </rPh>
    <rPh sb="1" eb="2">
      <t>カネ</t>
    </rPh>
    <rPh sb="3" eb="5">
      <t>シュルイ</t>
    </rPh>
    <phoneticPr fontId="2"/>
  </si>
  <si>
    <t>支払掛金</t>
    <rPh sb="0" eb="2">
      <t>シハライ</t>
    </rPh>
    <rPh sb="2" eb="3">
      <t>カ</t>
    </rPh>
    <rPh sb="3" eb="4">
      <t>キン</t>
    </rPh>
    <phoneticPr fontId="2"/>
  </si>
  <si>
    <t>保険料の計</t>
    <rPh sb="0" eb="3">
      <t>ホケンリョウ</t>
    </rPh>
    <rPh sb="4" eb="5">
      <t>ケイ</t>
    </rPh>
    <phoneticPr fontId="2"/>
  </si>
  <si>
    <t>新  　生　  命</t>
    <rPh sb="0" eb="1">
      <t>シン</t>
    </rPh>
    <rPh sb="4" eb="5">
      <t>ショウ</t>
    </rPh>
    <rPh sb="8" eb="9">
      <t>イノチ</t>
    </rPh>
    <phoneticPr fontId="2"/>
  </si>
  <si>
    <t>新個人年金</t>
    <rPh sb="0" eb="1">
      <t>シン</t>
    </rPh>
    <rPh sb="1" eb="3">
      <t>コジン</t>
    </rPh>
    <rPh sb="3" eb="5">
      <t>ネンキン</t>
    </rPh>
    <phoneticPr fontId="2"/>
  </si>
  <si>
    <t>旧個人年金</t>
    <rPh sb="0" eb="1">
      <t>キュウ</t>
    </rPh>
    <rPh sb="1" eb="3">
      <t>コジン</t>
    </rPh>
    <rPh sb="3" eb="5">
      <t>ネンキン</t>
    </rPh>
    <phoneticPr fontId="2"/>
  </si>
  <si>
    <t>地震保険</t>
    <rPh sb="0" eb="2">
      <t>ジシン</t>
    </rPh>
    <rPh sb="2" eb="4">
      <t>ホケン</t>
    </rPh>
    <phoneticPr fontId="2"/>
  </si>
  <si>
    <t>料控除</t>
    <rPh sb="0" eb="1">
      <t>リョウ</t>
    </rPh>
    <rPh sb="1" eb="3">
      <t>コウジョ</t>
    </rPh>
    <phoneticPr fontId="2"/>
  </si>
  <si>
    <t>⑨</t>
    <phoneticPr fontId="2"/>
  </si>
  <si>
    <t>旧長期損害</t>
    <rPh sb="0" eb="1">
      <t>キュウ</t>
    </rPh>
    <rPh sb="1" eb="3">
      <t>チョウキ</t>
    </rPh>
    <rPh sb="3" eb="5">
      <t>ソンガイ</t>
    </rPh>
    <phoneticPr fontId="2"/>
  </si>
  <si>
    <t>本人該当事項</t>
    <rPh sb="0" eb="2">
      <t>ホンニン</t>
    </rPh>
    <rPh sb="2" eb="4">
      <t>ガイトウ</t>
    </rPh>
    <rPh sb="4" eb="6">
      <t>ジコウ</t>
    </rPh>
    <phoneticPr fontId="2"/>
  </si>
  <si>
    <t>⑩～⑪</t>
    <phoneticPr fontId="2"/>
  </si>
  <si>
    <t>⑪</t>
    <phoneticPr fontId="2"/>
  </si>
  <si>
    <t>障害者</t>
    <rPh sb="0" eb="3">
      <t>ショウガイシャ</t>
    </rPh>
    <phoneticPr fontId="2"/>
  </si>
  <si>
    <t>控除</t>
    <rPh sb="0" eb="2">
      <t>コウジョ</t>
    </rPh>
    <phoneticPr fontId="2"/>
  </si>
  <si>
    <t>氏　　名</t>
    <rPh sb="0" eb="1">
      <t>シ</t>
    </rPh>
    <rPh sb="3" eb="4">
      <t>メイ</t>
    </rPh>
    <phoneticPr fontId="2"/>
  </si>
  <si>
    <t>⑫～⑭配偶者（特別）控除・扶養控除</t>
    <rPh sb="3" eb="6">
      <t>ハイグウシャ</t>
    </rPh>
    <rPh sb="7" eb="9">
      <t>トクベツ</t>
    </rPh>
    <rPh sb="10" eb="12">
      <t>コウジョ</t>
    </rPh>
    <rPh sb="13" eb="15">
      <t>フヨウ</t>
    </rPh>
    <rPh sb="15" eb="17">
      <t>コウジョ</t>
    </rPh>
    <phoneticPr fontId="2"/>
  </si>
  <si>
    <t>配偶者の氏名</t>
    <rPh sb="0" eb="3">
      <t>ハイグウシャ</t>
    </rPh>
    <rPh sb="4" eb="6">
      <t>シメイ</t>
    </rPh>
    <phoneticPr fontId="2"/>
  </si>
  <si>
    <t>控除対象扶養親族の氏名</t>
    <rPh sb="0" eb="2">
      <t>コウジョ</t>
    </rPh>
    <rPh sb="2" eb="4">
      <t>タイショウ</t>
    </rPh>
    <rPh sb="4" eb="6">
      <t>フヨウ</t>
    </rPh>
    <rPh sb="6" eb="8">
      <t>シンゾク</t>
    </rPh>
    <rPh sb="9" eb="11">
      <t>シメイ</t>
    </rPh>
    <phoneticPr fontId="2"/>
  </si>
  <si>
    <t>配偶者控除</t>
    <rPh sb="0" eb="3">
      <t>ハイグウシャ</t>
    </rPh>
    <rPh sb="3" eb="5">
      <t>コウジョ</t>
    </rPh>
    <phoneticPr fontId="2"/>
  </si>
  <si>
    <t>配偶者特別控除</t>
    <rPh sb="0" eb="3">
      <t>ハイグウシャ</t>
    </rPh>
    <rPh sb="3" eb="5">
      <t>トクベツ</t>
    </rPh>
    <rPh sb="5" eb="7">
      <t>コウジョ</t>
    </rPh>
    <phoneticPr fontId="2"/>
  </si>
  <si>
    <t>□</t>
    <phoneticPr fontId="2"/>
  </si>
  <si>
    <t>明・大</t>
    <rPh sb="0" eb="1">
      <t>メイ</t>
    </rPh>
    <rPh sb="2" eb="3">
      <t>ダイ</t>
    </rPh>
    <phoneticPr fontId="2"/>
  </si>
  <si>
    <t>昭・平</t>
    <rPh sb="0" eb="1">
      <t>アキラ</t>
    </rPh>
    <rPh sb="2" eb="3">
      <t>タイラ</t>
    </rPh>
    <phoneticPr fontId="2"/>
  </si>
  <si>
    <t>控除額</t>
    <rPh sb="0" eb="3">
      <t>コウジョガク</t>
    </rPh>
    <phoneticPr fontId="2"/>
  </si>
  <si>
    <t>万円</t>
    <rPh sb="0" eb="2">
      <t>マンエン</t>
    </rPh>
    <phoneticPr fontId="2"/>
  </si>
  <si>
    <t>⑭扶養控除額の合計</t>
    <rPh sb="1" eb="3">
      <t>フヨウ</t>
    </rPh>
    <rPh sb="3" eb="6">
      <t>コウジョガク</t>
    </rPh>
    <rPh sb="7" eb="9">
      <t>ゴウケイ</t>
    </rPh>
    <phoneticPr fontId="2"/>
  </si>
  <si>
    <t>災害関連支出の金額</t>
    <rPh sb="0" eb="2">
      <t>サイガイ</t>
    </rPh>
    <rPh sb="2" eb="4">
      <t>カンレン</t>
    </rPh>
    <rPh sb="4" eb="6">
      <t>シシュツ</t>
    </rPh>
    <rPh sb="7" eb="9">
      <t>キンガク</t>
    </rPh>
    <phoneticPr fontId="2"/>
  </si>
  <si>
    <t>保険金などで補てんされる金額</t>
    <rPh sb="0" eb="3">
      <t>ホケンキン</t>
    </rPh>
    <rPh sb="6" eb="7">
      <t>ホ</t>
    </rPh>
    <rPh sb="12" eb="14">
      <t>キンガク</t>
    </rPh>
    <phoneticPr fontId="2"/>
  </si>
  <si>
    <t>差引損失額のうち</t>
    <rPh sb="0" eb="2">
      <t>サシヒキ</t>
    </rPh>
    <rPh sb="2" eb="5">
      <t>ソンシツガク</t>
    </rPh>
    <phoneticPr fontId="2"/>
  </si>
  <si>
    <t>損　失　金　額</t>
    <rPh sb="0" eb="1">
      <t>ソン</t>
    </rPh>
    <rPh sb="2" eb="3">
      <t>シッ</t>
    </rPh>
    <rPh sb="4" eb="5">
      <t>キン</t>
    </rPh>
    <rPh sb="6" eb="7">
      <t>ガク</t>
    </rPh>
    <phoneticPr fontId="2"/>
  </si>
  <si>
    <t>所在地・名称</t>
    <rPh sb="0" eb="3">
      <t>ショザイチ</t>
    </rPh>
    <rPh sb="4" eb="6">
      <t>メイショウ</t>
    </rPh>
    <phoneticPr fontId="2"/>
  </si>
  <si>
    <t>寄附先の</t>
    <rPh sb="0" eb="3">
      <t>キフサキ</t>
    </rPh>
    <phoneticPr fontId="2"/>
  </si>
  <si>
    <t>⑲</t>
    <phoneticPr fontId="2"/>
  </si>
  <si>
    <t>⑱</t>
    <phoneticPr fontId="2"/>
  </si>
  <si>
    <t>医療費</t>
    <rPh sb="0" eb="3">
      <t>イリョウヒ</t>
    </rPh>
    <phoneticPr fontId="2"/>
  </si>
  <si>
    <t>⑰雑損控除</t>
    <rPh sb="1" eb="3">
      <t>ザッソン</t>
    </rPh>
    <rPh sb="3" eb="5">
      <t>コウジョ</t>
    </rPh>
    <phoneticPr fontId="2"/>
  </si>
  <si>
    <t>支払医療費</t>
    <rPh sb="0" eb="2">
      <t>シハライ</t>
    </rPh>
    <rPh sb="2" eb="5">
      <t>イリョウヒ</t>
    </rPh>
    <phoneticPr fontId="2"/>
  </si>
  <si>
    <t>補てんされる金額</t>
    <rPh sb="0" eb="1">
      <t>ホ</t>
    </rPh>
    <rPh sb="6" eb="8">
      <t>キンガク</t>
    </rPh>
    <phoneticPr fontId="2"/>
  </si>
  <si>
    <t>保険金などで</t>
    <rPh sb="0" eb="3">
      <t>ホケンキン</t>
    </rPh>
    <phoneticPr fontId="2"/>
  </si>
  <si>
    <t>損失の原因</t>
    <rPh sb="0" eb="2">
      <t>ソンシツ</t>
    </rPh>
    <rPh sb="3" eb="5">
      <t>ゲンイン</t>
    </rPh>
    <phoneticPr fontId="2"/>
  </si>
  <si>
    <t>損害年月日</t>
    <rPh sb="0" eb="2">
      <t>ソンガイ</t>
    </rPh>
    <rPh sb="2" eb="5">
      <t>ネンガッピ</t>
    </rPh>
    <phoneticPr fontId="2"/>
  </si>
  <si>
    <t>損害を受けた資産の種類など</t>
    <rPh sb="0" eb="2">
      <t>ソンガイ</t>
    </rPh>
    <rPh sb="3" eb="4">
      <t>ウ</t>
    </rPh>
    <rPh sb="6" eb="8">
      <t>シサン</t>
    </rPh>
    <rPh sb="9" eb="11">
      <t>シュルイ</t>
    </rPh>
    <phoneticPr fontId="2"/>
  </si>
  <si>
    <t>平成</t>
    <rPh sb="0" eb="2">
      <t>ヘイセイ</t>
    </rPh>
    <phoneticPr fontId="2"/>
  </si>
  <si>
    <t>年分の所得税及び復興特別所得税の確定申告書Ａ</t>
    <rPh sb="0" eb="2">
      <t>ネンブン</t>
    </rPh>
    <rPh sb="3" eb="6">
      <t>ショトクゼイ</t>
    </rPh>
    <rPh sb="6" eb="7">
      <t>オヨ</t>
    </rPh>
    <rPh sb="8" eb="10">
      <t>フッコウ</t>
    </rPh>
    <rPh sb="10" eb="12">
      <t>トクベツ</t>
    </rPh>
    <rPh sb="12" eb="15">
      <t>ショトクゼイ</t>
    </rPh>
    <rPh sb="16" eb="18">
      <t>カクテイ</t>
    </rPh>
    <rPh sb="18" eb="21">
      <t>シンコクショ</t>
    </rPh>
    <phoneticPr fontId="2"/>
  </si>
  <si>
    <t>円</t>
    <rPh sb="0" eb="1">
      <t>エン</t>
    </rPh>
    <phoneticPr fontId="2"/>
  </si>
  <si>
    <t>合計額</t>
    <rPh sb="0" eb="3">
      <t>ゴウケイガク</t>
    </rPh>
    <phoneticPr fontId="2"/>
  </si>
  <si>
    <t>所得税及び復興特別</t>
    <rPh sb="0" eb="3">
      <t>ショトクゼイ</t>
    </rPh>
    <rPh sb="3" eb="4">
      <t>オヨ</t>
    </rPh>
    <rPh sb="5" eb="7">
      <t>フッコウ</t>
    </rPh>
    <rPh sb="7" eb="9">
      <t>トクベツ</t>
    </rPh>
    <phoneticPr fontId="2"/>
  </si>
  <si>
    <t>所得税の源泉徴収税額の</t>
    <rPh sb="0" eb="3">
      <t>ショトクゼイ</t>
    </rPh>
    <rPh sb="4" eb="6">
      <t>ゲンセン</t>
    </rPh>
    <rPh sb="6" eb="8">
      <t>チョウシュウ</t>
    </rPh>
    <rPh sb="8" eb="10">
      <t>ゼイガク</t>
    </rPh>
    <phoneticPr fontId="2"/>
  </si>
  <si>
    <t>㊳</t>
    <phoneticPr fontId="2"/>
  </si>
  <si>
    <t>平</t>
    <rPh sb="0" eb="1">
      <t>ヘイ</t>
    </rPh>
    <phoneticPr fontId="2"/>
  </si>
  <si>
    <t>・</t>
    <phoneticPr fontId="2"/>
  </si>
  <si>
    <t>○　特例適用条文等</t>
    <rPh sb="2" eb="4">
      <t>トクレイ</t>
    </rPh>
    <rPh sb="4" eb="6">
      <t>テキヨウ</t>
    </rPh>
    <rPh sb="6" eb="8">
      <t>ジョウブン</t>
    </rPh>
    <rPh sb="8" eb="9">
      <t>トウ</t>
    </rPh>
    <phoneticPr fontId="2"/>
  </si>
  <si>
    <t xml:space="preserve">円  </t>
    <rPh sb="0" eb="1">
      <t>エン</t>
    </rPh>
    <phoneticPr fontId="2"/>
  </si>
  <si>
    <t>合　計</t>
    <rPh sb="0" eb="1">
      <t>ゴウ</t>
    </rPh>
    <rPh sb="2" eb="3">
      <t>ケイ</t>
    </rPh>
    <phoneticPr fontId="2"/>
  </si>
  <si>
    <t>⑧生命保険料控除</t>
    <rPh sb="1" eb="3">
      <t>セイメイ</t>
    </rPh>
    <rPh sb="3" eb="6">
      <t>ホケンリョウ</t>
    </rPh>
    <rPh sb="6" eb="8">
      <t>コウジョ</t>
    </rPh>
    <phoneticPr fontId="2"/>
  </si>
  <si>
    <t>旧　　　生　　　命</t>
    <rPh sb="0" eb="1">
      <t>キュウ</t>
    </rPh>
    <rPh sb="4" eb="5">
      <t>セイ</t>
    </rPh>
    <rPh sb="8" eb="9">
      <t>イノチ</t>
    </rPh>
    <phoneticPr fontId="2"/>
  </si>
  <si>
    <t>介 護 医 療</t>
    <rPh sb="0" eb="1">
      <t>スケ</t>
    </rPh>
    <rPh sb="2" eb="3">
      <t>マモル</t>
    </rPh>
    <rPh sb="4" eb="5">
      <t>イ</t>
    </rPh>
    <rPh sb="6" eb="7">
      <t>イヤス</t>
    </rPh>
    <phoneticPr fontId="2"/>
  </si>
  <si>
    <t>地　　　震</t>
    <rPh sb="0" eb="1">
      <t>チ</t>
    </rPh>
    <rPh sb="4" eb="5">
      <t>シン</t>
    </rPh>
    <phoneticPr fontId="2"/>
  </si>
  <si>
    <t>給与</t>
    <rPh sb="0" eb="2">
      <t>キュウヨ</t>
    </rPh>
    <phoneticPr fontId="2"/>
  </si>
  <si>
    <t>フルサト　タロウ</t>
    <phoneticPr fontId="2"/>
  </si>
  <si>
    <t>ふるさと　太郎</t>
    <rPh sb="5" eb="7">
      <t>タロウ</t>
    </rPh>
    <phoneticPr fontId="2"/>
  </si>
  <si>
    <t>本人</t>
    <rPh sb="0" eb="2">
      <t>ホンニン</t>
    </rPh>
    <phoneticPr fontId="2"/>
  </si>
  <si>
    <t>年号</t>
    <rPh sb="0" eb="2">
      <t>ネンゴウ</t>
    </rPh>
    <phoneticPr fontId="2"/>
  </si>
  <si>
    <t>日</t>
    <rPh sb="0" eb="1">
      <t>ヒ</t>
    </rPh>
    <phoneticPr fontId="2"/>
  </si>
  <si>
    <t>－</t>
    <phoneticPr fontId="2"/>
  </si>
  <si>
    <t>給与（支払金額）</t>
    <phoneticPr fontId="2"/>
  </si>
  <si>
    <t>（単位：円）</t>
    <rPh sb="1" eb="3">
      <t>タンイ</t>
    </rPh>
    <rPh sb="4" eb="5">
      <t>エン</t>
    </rPh>
    <phoneticPr fontId="2"/>
  </si>
  <si>
    <t>寄附金額</t>
    <phoneticPr fontId="2"/>
  </si>
  <si>
    <t>ふるさと　花子</t>
    <rPh sb="5" eb="7">
      <t>ハナコ</t>
    </rPh>
    <phoneticPr fontId="2"/>
  </si>
  <si>
    <t>合計</t>
    <rPh sb="0" eb="2">
      <t>ゴウケイ</t>
    </rPh>
    <phoneticPr fontId="2"/>
  </si>
  <si>
    <t>郵便番号</t>
    <rPh sb="0" eb="2">
      <t>ユウビン</t>
    </rPh>
    <rPh sb="2" eb="4">
      <t>バンゴウ</t>
    </rPh>
    <phoneticPr fontId="2"/>
  </si>
  <si>
    <t>印　</t>
    <phoneticPr fontId="2"/>
  </si>
  <si>
    <t>年　　月　　日</t>
    <rPh sb="0" eb="1">
      <t>ネン</t>
    </rPh>
    <rPh sb="3" eb="4">
      <t>ツキ</t>
    </rPh>
    <rPh sb="6" eb="7">
      <t>ヒ</t>
    </rPh>
    <phoneticPr fontId="2"/>
  </si>
  <si>
    <t>・ 　　・</t>
    <phoneticPr fontId="2"/>
  </si>
  <si>
    <t>一連</t>
    <rPh sb="0" eb="2">
      <t>イチレン</t>
    </rPh>
    <phoneticPr fontId="2"/>
  </si>
  <si>
    <t>通信</t>
    <rPh sb="0" eb="2">
      <t>ツウシン</t>
    </rPh>
    <phoneticPr fontId="2"/>
  </si>
  <si>
    <t>日付印</t>
    <rPh sb="0" eb="3">
      <t>ヒヅケイン</t>
    </rPh>
    <phoneticPr fontId="2"/>
  </si>
  <si>
    <t>整理欄</t>
    <rPh sb="0" eb="2">
      <t>セイリ</t>
    </rPh>
    <rPh sb="2" eb="3">
      <t>ラン</t>
    </rPh>
    <phoneticPr fontId="2"/>
  </si>
  <si>
    <t>異動</t>
    <rPh sb="0" eb="2">
      <t>イドウ</t>
    </rPh>
    <phoneticPr fontId="2"/>
  </si>
  <si>
    <t>管理</t>
    <rPh sb="0" eb="2">
      <t>カンリ</t>
    </rPh>
    <phoneticPr fontId="2"/>
  </si>
  <si>
    <t>納管</t>
    <rPh sb="0" eb="2">
      <t>ノウカン</t>
    </rPh>
    <phoneticPr fontId="2"/>
  </si>
  <si>
    <t>事績</t>
    <rPh sb="0" eb="1">
      <t>コト</t>
    </rPh>
    <phoneticPr fontId="2"/>
  </si>
  <si>
    <t>住民</t>
    <rPh sb="0" eb="2">
      <t>ジュウミン</t>
    </rPh>
    <phoneticPr fontId="2"/>
  </si>
  <si>
    <t>検算</t>
    <rPh sb="0" eb="2">
      <t>ケンザン</t>
    </rPh>
    <phoneticPr fontId="2"/>
  </si>
  <si>
    <t>税理士法第30条</t>
    <rPh sb="0" eb="3">
      <t>ゼイリシ</t>
    </rPh>
    <rPh sb="3" eb="4">
      <t>ホウ</t>
    </rPh>
    <rPh sb="4" eb="5">
      <t>ダイ</t>
    </rPh>
    <rPh sb="7" eb="8">
      <t>ジョウ</t>
    </rPh>
    <phoneticPr fontId="2"/>
  </si>
  <si>
    <t>の書面提出有</t>
    <rPh sb="1" eb="3">
      <t>ショメン</t>
    </rPh>
    <rPh sb="3" eb="5">
      <t>テイシュツ</t>
    </rPh>
    <rPh sb="5" eb="6">
      <t>ア</t>
    </rPh>
    <phoneticPr fontId="2"/>
  </si>
  <si>
    <t>税理士法第33条</t>
    <rPh sb="0" eb="3">
      <t>ゼイリシ</t>
    </rPh>
    <rPh sb="3" eb="4">
      <t>ホウ</t>
    </rPh>
    <rPh sb="4" eb="5">
      <t>ダイ</t>
    </rPh>
    <rPh sb="7" eb="8">
      <t>ジョウ</t>
    </rPh>
    <phoneticPr fontId="2"/>
  </si>
  <si>
    <t>の2の書面提出有</t>
    <rPh sb="3" eb="5">
      <t>ショメン</t>
    </rPh>
    <rPh sb="5" eb="7">
      <t>テイシュツ</t>
    </rPh>
    <rPh sb="7" eb="8">
      <t>ア</t>
    </rPh>
    <phoneticPr fontId="2"/>
  </si>
  <si>
    <t>税理士</t>
    <rPh sb="0" eb="3">
      <t>ゼイリシ</t>
    </rPh>
    <phoneticPr fontId="2"/>
  </si>
  <si>
    <t>署名押印</t>
    <rPh sb="0" eb="2">
      <t>ショメイ</t>
    </rPh>
    <rPh sb="2" eb="4">
      <t>オウイン</t>
    </rPh>
    <phoneticPr fontId="2"/>
  </si>
  <si>
    <t>電話番号</t>
    <rPh sb="0" eb="2">
      <t>デンワ</t>
    </rPh>
    <rPh sb="2" eb="4">
      <t>バンゴウ</t>
    </rPh>
    <phoneticPr fontId="2"/>
  </si>
  <si>
    <t>印</t>
    <rPh sb="0" eb="1">
      <t>イン</t>
    </rPh>
    <phoneticPr fontId="2"/>
  </si>
  <si>
    <t>第一表</t>
    <rPh sb="0" eb="1">
      <t>ダイ</t>
    </rPh>
    <rPh sb="1" eb="2">
      <t>イチ</t>
    </rPh>
    <rPh sb="2" eb="3">
      <t>ヒョウ</t>
    </rPh>
    <phoneticPr fontId="2"/>
  </si>
  <si>
    <t>還付される税金の</t>
    <rPh sb="0" eb="2">
      <t>カンプ</t>
    </rPh>
    <rPh sb="5" eb="7">
      <t>ゼイキン</t>
    </rPh>
    <phoneticPr fontId="2"/>
  </si>
  <si>
    <t>受取場所</t>
  </si>
  <si>
    <t>郵便局
名　 等</t>
    <rPh sb="0" eb="3">
      <t>ユウビンキョク</t>
    </rPh>
    <rPh sb="4" eb="5">
      <t>メイ</t>
    </rPh>
    <rPh sb="7" eb="8">
      <t>トウ</t>
    </rPh>
    <phoneticPr fontId="2"/>
  </si>
  <si>
    <t>明治</t>
    <rPh sb="0" eb="2">
      <t>メイジ</t>
    </rPh>
    <phoneticPr fontId="2"/>
  </si>
  <si>
    <t>大正</t>
    <rPh sb="0" eb="2">
      <t>タイショウ</t>
    </rPh>
    <phoneticPr fontId="2"/>
  </si>
  <si>
    <t>昭和</t>
    <rPh sb="0" eb="2">
      <t>ショウワ</t>
    </rPh>
    <phoneticPr fontId="2"/>
  </si>
  <si>
    <t>平成</t>
    <rPh sb="0" eb="2">
      <t>ヘイセイ</t>
    </rPh>
    <phoneticPr fontId="2"/>
  </si>
  <si>
    <t>男</t>
    <rPh sb="0" eb="1">
      <t>オトコ</t>
    </rPh>
    <phoneticPr fontId="2"/>
  </si>
  <si>
    <t>女</t>
    <rPh sb="0" eb="1">
      <t>オンナ</t>
    </rPh>
    <phoneticPr fontId="2"/>
  </si>
  <si>
    <t>自宅</t>
    <rPh sb="0" eb="2">
      <t>ジタク</t>
    </rPh>
    <phoneticPr fontId="2"/>
  </si>
  <si>
    <t>勤務先</t>
    <rPh sb="0" eb="3">
      <t>キンムサキ</t>
    </rPh>
    <phoneticPr fontId="2"/>
  </si>
  <si>
    <t>携帯</t>
    <rPh sb="0" eb="2">
      <t>ケイタイ</t>
    </rPh>
    <phoneticPr fontId="2"/>
  </si>
  <si>
    <t>普通</t>
    <rPh sb="0" eb="2">
      <t>フツウ</t>
    </rPh>
    <phoneticPr fontId="2"/>
  </si>
  <si>
    <t>当座</t>
    <rPh sb="0" eb="2">
      <t>トウザ</t>
    </rPh>
    <phoneticPr fontId="2"/>
  </si>
  <si>
    <t>納税準備</t>
    <rPh sb="0" eb="2">
      <t>ノウゼイ</t>
    </rPh>
    <rPh sb="2" eb="4">
      <t>ジュンビ</t>
    </rPh>
    <phoneticPr fontId="2"/>
  </si>
  <si>
    <t>貯蓄</t>
    <rPh sb="0" eb="2">
      <t>チョチク</t>
    </rPh>
    <phoneticPr fontId="2"/>
  </si>
  <si>
    <t>郵便局名等</t>
    <rPh sb="0" eb="3">
      <t>ユウビンキョク</t>
    </rPh>
    <rPh sb="3" eb="4">
      <t>メイ</t>
    </rPh>
    <rPh sb="4" eb="5">
      <t>トウ</t>
    </rPh>
    <phoneticPr fontId="2"/>
  </si>
  <si>
    <t>番号</t>
    <rPh sb="0" eb="2">
      <t>バンゴウ</t>
    </rPh>
    <phoneticPr fontId="2"/>
  </si>
  <si>
    <t>第二表</t>
    <rPh sb="0" eb="1">
      <t>ダイ</t>
    </rPh>
    <rPh sb="1" eb="2">
      <t>ニ</t>
    </rPh>
    <rPh sb="2" eb="3">
      <t>ヒョウ</t>
    </rPh>
    <phoneticPr fontId="2"/>
  </si>
  <si>
    <t>○第二表は、第一表と一緒に提出してください。</t>
    <rPh sb="1" eb="3">
      <t>ダイニ</t>
    </rPh>
    <rPh sb="3" eb="4">
      <t>ヒョウ</t>
    </rPh>
    <rPh sb="6" eb="7">
      <t>ダイ</t>
    </rPh>
    <rPh sb="7" eb="8">
      <t>イチ</t>
    </rPh>
    <rPh sb="8" eb="9">
      <t>ヒョウ</t>
    </rPh>
    <rPh sb="10" eb="12">
      <t>イッショ</t>
    </rPh>
    <rPh sb="13" eb="15">
      <t>テイシュツ</t>
    </rPh>
    <phoneticPr fontId="2"/>
  </si>
  <si>
    <t>○源泉徴収票、国民年金保険料や生命保険料の支払証明書など申告書に添付しなければならない書類は添付書類台紙などに貼ってください。</t>
    <rPh sb="1" eb="3">
      <t>ゲンセン</t>
    </rPh>
    <rPh sb="3" eb="6">
      <t>チョウシュウヒョウ</t>
    </rPh>
    <rPh sb="7" eb="9">
      <t>コクミン</t>
    </rPh>
    <rPh sb="9" eb="11">
      <t>ネンキン</t>
    </rPh>
    <rPh sb="11" eb="14">
      <t>ホケンリョウ</t>
    </rPh>
    <rPh sb="15" eb="17">
      <t>セイメイ</t>
    </rPh>
    <rPh sb="17" eb="20">
      <t>ホケンリョウ</t>
    </rPh>
    <rPh sb="21" eb="23">
      <t>シハライ</t>
    </rPh>
    <rPh sb="23" eb="26">
      <t>ショウメイショ</t>
    </rPh>
    <rPh sb="28" eb="31">
      <t>シンコクショ</t>
    </rPh>
    <rPh sb="32" eb="34">
      <t>テンプ</t>
    </rPh>
    <rPh sb="43" eb="45">
      <t>ショルイ</t>
    </rPh>
    <rPh sb="46" eb="48">
      <t>テンプ</t>
    </rPh>
    <rPh sb="48" eb="50">
      <t>ショルイ</t>
    </rPh>
    <rPh sb="50" eb="52">
      <t>ダイシ</t>
    </rPh>
    <rPh sb="55" eb="56">
      <t>ハ</t>
    </rPh>
    <phoneticPr fontId="2"/>
  </si>
  <si>
    <t>一連</t>
    <rPh sb="0" eb="2">
      <t>イチレン</t>
    </rPh>
    <phoneticPr fontId="2"/>
  </si>
  <si>
    <t>電話番号（種別）</t>
    <rPh sb="5" eb="7">
      <t>シュベツ</t>
    </rPh>
    <phoneticPr fontId="2"/>
  </si>
  <si>
    <t>寄附先団体名</t>
    <rPh sb="0" eb="2">
      <t>キフ</t>
    </rPh>
    <phoneticPr fontId="2"/>
  </si>
  <si>
    <t>寄附先団体住所</t>
    <rPh sb="0" eb="3">
      <t>キフサキ</t>
    </rPh>
    <rPh sb="3" eb="5">
      <t>ダンタイ</t>
    </rPh>
    <rPh sb="5" eb="7">
      <t>ジュウショ</t>
    </rPh>
    <phoneticPr fontId="2"/>
  </si>
  <si>
    <r>
      <rPr>
        <sz val="16"/>
        <color rgb="FF000000"/>
        <rFont val="ＭＳ Ｐゴシック"/>
        <family val="2"/>
        <charset val="128"/>
      </rPr>
      <t>【ふるさと納税情報】</t>
    </r>
    <rPh sb="5" eb="7">
      <t>ノウゼイ</t>
    </rPh>
    <rPh sb="7" eb="9">
      <t>ジョウホウ</t>
    </rPh>
    <phoneticPr fontId="2"/>
  </si>
  <si>
    <r>
      <rPr>
        <sz val="16"/>
        <color rgb="FF000000"/>
        <rFont val="ＭＳ Ｐゴシック"/>
        <family val="2"/>
        <charset val="128"/>
      </rPr>
      <t>【住民税に関する情報】</t>
    </r>
    <rPh sb="1" eb="4">
      <t>ジュウミンゼイ</t>
    </rPh>
    <rPh sb="5" eb="6">
      <t>カン</t>
    </rPh>
    <rPh sb="8" eb="10">
      <t>ジョウホウ</t>
    </rPh>
    <phoneticPr fontId="2"/>
  </si>
  <si>
    <t>銀行</t>
    <rPh sb="0" eb="2">
      <t>ギンコウ</t>
    </rPh>
    <phoneticPr fontId="2"/>
  </si>
  <si>
    <t>金庫</t>
    <rPh sb="0" eb="2">
      <t>キンコ</t>
    </rPh>
    <phoneticPr fontId="2"/>
  </si>
  <si>
    <t>組合</t>
    <rPh sb="0" eb="2">
      <t>クミアイ</t>
    </rPh>
    <phoneticPr fontId="2"/>
  </si>
  <si>
    <t>農協</t>
    <rPh sb="0" eb="2">
      <t>ノウキョウ</t>
    </rPh>
    <phoneticPr fontId="2"/>
  </si>
  <si>
    <t>漁協</t>
    <rPh sb="0" eb="2">
      <t>ギョキョウ</t>
    </rPh>
    <phoneticPr fontId="2"/>
  </si>
  <si>
    <t>本店</t>
    <rPh sb="0" eb="2">
      <t>ホンテン</t>
    </rPh>
    <phoneticPr fontId="2"/>
  </si>
  <si>
    <t>支店</t>
    <rPh sb="0" eb="2">
      <t>シテン</t>
    </rPh>
    <phoneticPr fontId="2"/>
  </si>
  <si>
    <t>出張所</t>
    <rPh sb="0" eb="3">
      <t>シュッチョウショ</t>
    </rPh>
    <phoneticPr fontId="2"/>
  </si>
  <si>
    <t>本所</t>
    <rPh sb="0" eb="1">
      <t>ホン</t>
    </rPh>
    <rPh sb="1" eb="2">
      <t>トコロ</t>
    </rPh>
    <phoneticPr fontId="2"/>
  </si>
  <si>
    <t>支所</t>
    <rPh sb="0" eb="2">
      <t>シショ</t>
    </rPh>
    <phoneticPr fontId="2"/>
  </si>
  <si>
    <t>○○</t>
    <phoneticPr fontId="2"/>
  </si>
  <si>
    <t>○</t>
    <phoneticPr fontId="2"/>
  </si>
  <si>
    <t>月</t>
    <rPh sb="0" eb="1">
      <t>ツキ</t>
    </rPh>
    <phoneticPr fontId="2"/>
  </si>
  <si>
    <t>日</t>
    <rPh sb="0" eb="1">
      <t>ヒ</t>
    </rPh>
    <phoneticPr fontId="2"/>
  </si>
  <si>
    <t>【還付される所得税（国税）の受取場所】</t>
    <rPh sb="1" eb="3">
      <t>カンプ</t>
    </rPh>
    <rPh sb="6" eb="9">
      <t>ショトクゼイ</t>
    </rPh>
    <rPh sb="10" eb="12">
      <t>コクゼイ</t>
    </rPh>
    <rPh sb="14" eb="16">
      <t>ウケトリ</t>
    </rPh>
    <rPh sb="16" eb="18">
      <t>バショ</t>
    </rPh>
    <phoneticPr fontId="2"/>
  </si>
  <si>
    <t>住宅借入金等特別控除可能額</t>
    <rPh sb="0" eb="2">
      <t>ジュウタク</t>
    </rPh>
    <rPh sb="2" eb="5">
      <t>カリイレキン</t>
    </rPh>
    <rPh sb="5" eb="6">
      <t>トウ</t>
    </rPh>
    <rPh sb="6" eb="8">
      <t>トクベツ</t>
    </rPh>
    <rPh sb="8" eb="10">
      <t>コウジョ</t>
    </rPh>
    <rPh sb="10" eb="13">
      <t>カノウガク</t>
    </rPh>
    <phoneticPr fontId="2"/>
  </si>
  <si>
    <t>XXX－XXXX</t>
    <phoneticPr fontId="2"/>
  </si>
  <si>
    <t>口座番号／記号番号</t>
    <rPh sb="5" eb="7">
      <t>キゴウ</t>
    </rPh>
    <rPh sb="7" eb="9">
      <t>バンゴウ</t>
    </rPh>
    <phoneticPr fontId="2"/>
  </si>
  <si>
    <t>同上</t>
    <rPh sb="0" eb="2">
      <t>ドウジョウ</t>
    </rPh>
    <phoneticPr fontId="2"/>
  </si>
  <si>
    <t>○○市△△町Ｘ－ＸＸ－Ｘ</t>
    <rPh sb="2" eb="3">
      <t>シ</t>
    </rPh>
    <rPh sb="5" eb="6">
      <t>マチ</t>
    </rPh>
    <phoneticPr fontId="2"/>
  </si>
  <si>
    <t>XXX</t>
    <phoneticPr fontId="2"/>
  </si>
  <si>
    <t>XXXX</t>
    <phoneticPr fontId="2"/>
  </si>
  <si>
    <t>Ｘ Ｘ Ｘ Ｘ Ｘ Ｘ Ｘ</t>
    <phoneticPr fontId="2"/>
  </si>
  <si>
    <t>□□市◇◇町X－XX－X</t>
    <rPh sb="2" eb="3">
      <t>シ</t>
    </rPh>
    <rPh sb="5" eb="6">
      <t>マチ</t>
    </rPh>
    <phoneticPr fontId="2"/>
  </si>
  <si>
    <t>ふるさと　一郎</t>
    <rPh sb="5" eb="7">
      <t>イチロウ</t>
    </rPh>
    <phoneticPr fontId="2"/>
  </si>
  <si>
    <t>○○県庁</t>
    <rPh sb="2" eb="4">
      <t>ケンチョウ</t>
    </rPh>
    <phoneticPr fontId="2"/>
  </si>
  <si>
    <t>△△市役所</t>
    <rPh sb="2" eb="5">
      <t>シヤクショ</t>
    </rPh>
    <rPh sb="3" eb="5">
      <t>ヤクショ</t>
    </rPh>
    <phoneticPr fontId="2"/>
  </si>
  <si>
    <t>××村役場</t>
    <rPh sb="2" eb="5">
      <t>ムラヤクバ</t>
    </rPh>
    <phoneticPr fontId="2"/>
  </si>
  <si>
    <t>××村大字△△X-XX-X</t>
    <rPh sb="2" eb="3">
      <t>ムラ</t>
    </rPh>
    <rPh sb="3" eb="5">
      <t>オオアザ</t>
    </rPh>
    <phoneticPr fontId="2"/>
  </si>
  <si>
    <t>△△市◇◇町Ｘ－ＸＸ－Ｘ</t>
    <rPh sb="2" eb="3">
      <t>シ</t>
    </rPh>
    <rPh sb="5" eb="6">
      <t>マチ</t>
    </rPh>
    <phoneticPr fontId="2"/>
  </si>
  <si>
    <t>○○市□□町Ｘ－ＸＸ－Ｘ</t>
    <rPh sb="2" eb="3">
      <t>シ</t>
    </rPh>
    <rPh sb="5" eb="6">
      <t>マチ</t>
    </rPh>
    <phoneticPr fontId="2"/>
  </si>
  <si>
    <t>平成27年1月1日時点の住所</t>
    <rPh sb="0" eb="2">
      <t>ヘイセイ</t>
    </rPh>
    <rPh sb="4" eb="5">
      <t>ネン</t>
    </rPh>
    <rPh sb="9" eb="11">
      <t>ジテン</t>
    </rPh>
    <rPh sb="12" eb="14">
      <t>ジュウショ</t>
    </rPh>
    <phoneticPr fontId="2"/>
  </si>
  <si>
    <t>○○株式会社</t>
    <rPh sb="2" eb="4">
      <t>カブシキ</t>
    </rPh>
    <rPh sb="4" eb="6">
      <t>カイシャ</t>
    </rPh>
    <phoneticPr fontId="2"/>
  </si>
  <si>
    <t>①</t>
    <phoneticPr fontId="2"/>
  </si>
  <si>
    <t>区分</t>
    <rPh sb="0" eb="2">
      <t>クブン</t>
    </rPh>
    <phoneticPr fontId="2"/>
  </si>
  <si>
    <t>居住開始年月日</t>
    <rPh sb="0" eb="2">
      <t>キョジュウ</t>
    </rPh>
    <rPh sb="2" eb="4">
      <t>カイシ</t>
    </rPh>
    <rPh sb="4" eb="7">
      <t>ネンガッピ</t>
    </rPh>
    <phoneticPr fontId="2"/>
  </si>
  <si>
    <t>一般の住宅借入金等特別控除</t>
    <rPh sb="0" eb="2">
      <t>イッパン</t>
    </rPh>
    <rPh sb="3" eb="5">
      <t>ジュウタク</t>
    </rPh>
    <rPh sb="5" eb="8">
      <t>カリイレキン</t>
    </rPh>
    <rPh sb="8" eb="9">
      <t>トウ</t>
    </rPh>
    <rPh sb="9" eb="11">
      <t>トクベツ</t>
    </rPh>
    <rPh sb="11" eb="13">
      <t>コウジョ</t>
    </rPh>
    <phoneticPr fontId="2"/>
  </si>
  <si>
    <t>特定増改築等住宅借入金等特別控除</t>
    <rPh sb="0" eb="2">
      <t>トクテイ</t>
    </rPh>
    <rPh sb="2" eb="5">
      <t>ゾウカイチク</t>
    </rPh>
    <rPh sb="5" eb="6">
      <t>トウ</t>
    </rPh>
    <rPh sb="6" eb="8">
      <t>ジュウタク</t>
    </rPh>
    <rPh sb="8" eb="11">
      <t>カリイレキン</t>
    </rPh>
    <rPh sb="11" eb="12">
      <t>トウ</t>
    </rPh>
    <rPh sb="12" eb="14">
      <t>トクベツ</t>
    </rPh>
    <rPh sb="14" eb="16">
      <t>コウジョ</t>
    </rPh>
    <phoneticPr fontId="2"/>
  </si>
  <si>
    <t>認定住宅の新築等に係る住宅借入金等特別控除</t>
    <rPh sb="0" eb="2">
      <t>ニンテイ</t>
    </rPh>
    <rPh sb="2" eb="4">
      <t>ジュウタク</t>
    </rPh>
    <rPh sb="5" eb="8">
      <t>シンチクトウ</t>
    </rPh>
    <rPh sb="9" eb="10">
      <t>カカ</t>
    </rPh>
    <rPh sb="11" eb="13">
      <t>ジュウタク</t>
    </rPh>
    <rPh sb="13" eb="16">
      <t>カリイレキン</t>
    </rPh>
    <rPh sb="16" eb="17">
      <t>トウ</t>
    </rPh>
    <rPh sb="17" eb="19">
      <t>トクベツ</t>
    </rPh>
    <rPh sb="19" eb="21">
      <t>コウジョ</t>
    </rPh>
    <phoneticPr fontId="2"/>
  </si>
  <si>
    <t>東日本大震災による住宅の再取得等に係る住宅借入金等特別控除の特例</t>
    <rPh sb="0" eb="3">
      <t>ヒガシニホン</t>
    </rPh>
    <rPh sb="3" eb="6">
      <t>ダイシンサイ</t>
    </rPh>
    <rPh sb="9" eb="11">
      <t>ジュウタク</t>
    </rPh>
    <rPh sb="12" eb="15">
      <t>サイシュトク</t>
    </rPh>
    <rPh sb="15" eb="16">
      <t>トウ</t>
    </rPh>
    <rPh sb="17" eb="18">
      <t>カカ</t>
    </rPh>
    <rPh sb="19" eb="21">
      <t>ジュウタク</t>
    </rPh>
    <rPh sb="21" eb="24">
      <t>カリイレキン</t>
    </rPh>
    <rPh sb="24" eb="25">
      <t>トウ</t>
    </rPh>
    <rPh sb="25" eb="27">
      <t>トクベツ</t>
    </rPh>
    <rPh sb="27" eb="29">
      <t>コウジョ</t>
    </rPh>
    <rPh sb="30" eb="32">
      <t>トクレイ</t>
    </rPh>
    <phoneticPr fontId="2"/>
  </si>
  <si>
    <t>②（適用が２つある方のみ入力）</t>
    <rPh sb="2" eb="4">
      <t>テキヨウ</t>
    </rPh>
    <rPh sb="9" eb="10">
      <t>カタ</t>
    </rPh>
    <rPh sb="12" eb="14">
      <t>ニュウリョク</t>
    </rPh>
    <phoneticPr fontId="2"/>
  </si>
  <si>
    <t>平成</t>
    <rPh sb="0" eb="2">
      <t>ヘイセイ</t>
    </rPh>
    <phoneticPr fontId="2"/>
  </si>
  <si>
    <t>年</t>
    <rPh sb="0" eb="1">
      <t>ネン</t>
    </rPh>
    <phoneticPr fontId="2"/>
  </si>
  <si>
    <t>月</t>
    <rPh sb="0" eb="1">
      <t>ガツ</t>
    </rPh>
    <phoneticPr fontId="2"/>
  </si>
  <si>
    <t>日</t>
    <rPh sb="0" eb="1">
      <t>ヒ</t>
    </rPh>
    <phoneticPr fontId="2"/>
  </si>
  <si>
    <t>21</t>
    <phoneticPr fontId="2"/>
  </si>
  <si>
    <t>12</t>
    <phoneticPr fontId="2"/>
  </si>
  <si>
    <t>10</t>
    <phoneticPr fontId="2"/>
  </si>
  <si>
    <t>※年末調整により住宅借入金等特別控除（２年目以降）の適用を受けた方のみ入力してください
　　（区分欄以外は源泉徴収票の内容を入力してください）</t>
    <rPh sb="1" eb="3">
      <t>ネンマツ</t>
    </rPh>
    <rPh sb="3" eb="5">
      <t>チョウセイ</t>
    </rPh>
    <rPh sb="8" eb="10">
      <t>ジュウタク</t>
    </rPh>
    <rPh sb="10" eb="13">
      <t>カリイレキン</t>
    </rPh>
    <rPh sb="13" eb="14">
      <t>トウ</t>
    </rPh>
    <rPh sb="14" eb="16">
      <t>トクベツ</t>
    </rPh>
    <rPh sb="16" eb="18">
      <t>コウジョ</t>
    </rPh>
    <rPh sb="20" eb="22">
      <t>ネンメ</t>
    </rPh>
    <rPh sb="22" eb="24">
      <t>イコウ</t>
    </rPh>
    <rPh sb="26" eb="28">
      <t>テキヨウ</t>
    </rPh>
    <rPh sb="29" eb="30">
      <t>ウ</t>
    </rPh>
    <rPh sb="32" eb="33">
      <t>カタ</t>
    </rPh>
    <rPh sb="35" eb="37">
      <t>ニュウリョク</t>
    </rPh>
    <rPh sb="47" eb="49">
      <t>クブン</t>
    </rPh>
    <rPh sb="49" eb="50">
      <t>ラン</t>
    </rPh>
    <rPh sb="50" eb="52">
      <t>イガイ</t>
    </rPh>
    <rPh sb="53" eb="55">
      <t>ゲンセン</t>
    </rPh>
    <rPh sb="55" eb="58">
      <t>チョウシュウヒョウ</t>
    </rPh>
    <rPh sb="59" eb="61">
      <t>ナイヨウ</t>
    </rPh>
    <rPh sb="62" eb="64">
      <t>ニュウリョク</t>
    </rPh>
    <phoneticPr fontId="2"/>
  </si>
  <si>
    <t>23</t>
    <phoneticPr fontId="2"/>
  </si>
  <si>
    <r>
      <t>平成</t>
    </r>
    <r>
      <rPr>
        <sz val="8"/>
        <color rgb="FFFF0000"/>
        <rFont val="ＭＳ Ｐゴシック"/>
        <family val="3"/>
        <charset val="128"/>
        <scheme val="minor"/>
      </rPr>
      <t>27</t>
    </r>
    <r>
      <rPr>
        <sz val="8"/>
        <rFont val="ＭＳ Ｐゴシック"/>
        <family val="3"/>
        <charset val="128"/>
        <scheme val="minor"/>
      </rPr>
      <t>年
1月1日
の住所</t>
    </r>
    <rPh sb="0" eb="2">
      <t>ヘイセイ</t>
    </rPh>
    <rPh sb="4" eb="5">
      <t>ネン</t>
    </rPh>
    <rPh sb="7" eb="8">
      <t>ガツ</t>
    </rPh>
    <rPh sb="9" eb="10">
      <t>ニチ</t>
    </rPh>
    <rPh sb="12" eb="14">
      <t>ジュウショ</t>
    </rPh>
    <phoneticPr fontId="2"/>
  </si>
  <si>
    <t>（Ａ）</t>
    <phoneticPr fontId="2"/>
  </si>
  <si>
    <t>（Ｂ）</t>
    <phoneticPr fontId="2"/>
  </si>
  <si>
    <t>（Ｃ）</t>
    <phoneticPr fontId="2"/>
  </si>
  <si>
    <t>（Ｄ）</t>
    <phoneticPr fontId="2"/>
  </si>
  <si>
    <t>（Ｅ）</t>
    <phoneticPr fontId="2"/>
  </si>
  <si>
    <t>寄附金</t>
    <rPh sb="0" eb="3">
      <t>キフキン</t>
    </rPh>
    <phoneticPr fontId="2"/>
  </si>
  <si>
    <t>F A 0 1 1 0</t>
    <phoneticPr fontId="2"/>
  </si>
  <si>
    <t>（平成二十六年分以降用）</t>
    <rPh sb="1" eb="3">
      <t>ヘイセイ</t>
    </rPh>
    <rPh sb="3" eb="6">
      <t>ニジュウロク</t>
    </rPh>
    <rPh sb="6" eb="7">
      <t>ネン</t>
    </rPh>
    <rPh sb="7" eb="8">
      <t>ブン</t>
    </rPh>
    <rPh sb="8" eb="10">
      <t>イコウ</t>
    </rPh>
    <rPh sb="10" eb="11">
      <t>ヨウ</t>
    </rPh>
    <phoneticPr fontId="2"/>
  </si>
  <si>
    <t>F A 0 0 6 4</t>
    <phoneticPr fontId="2"/>
  </si>
  <si>
    <t>㉕
～㉗</t>
    <phoneticPr fontId="2"/>
  </si>
  <si>
    <t>住宅耐震改修特別控除
住宅特定改修・認定住宅
新築等特別税額控除</t>
    <rPh sb="0" eb="2">
      <t>ジュウタク</t>
    </rPh>
    <rPh sb="2" eb="4">
      <t>タイシン</t>
    </rPh>
    <rPh sb="4" eb="6">
      <t>カイシュウ</t>
    </rPh>
    <rPh sb="6" eb="8">
      <t>トクベツ</t>
    </rPh>
    <rPh sb="8" eb="10">
      <t>コウジョ</t>
    </rPh>
    <rPh sb="11" eb="13">
      <t>ジュウタク</t>
    </rPh>
    <rPh sb="13" eb="15">
      <t>トクテイ</t>
    </rPh>
    <rPh sb="15" eb="17">
      <t>カイシュウ</t>
    </rPh>
    <rPh sb="18" eb="20">
      <t>ニンテイ</t>
    </rPh>
    <rPh sb="20" eb="22">
      <t>ジュウタク</t>
    </rPh>
    <rPh sb="23" eb="26">
      <t>シンチクトウ</t>
    </rPh>
    <rPh sb="26" eb="29">
      <t>トクベツゼイ</t>
    </rPh>
    <rPh sb="29" eb="30">
      <t>ガク</t>
    </rPh>
    <rPh sb="30" eb="32">
      <t>コウジョ</t>
    </rPh>
    <phoneticPr fontId="2"/>
  </si>
  <si>
    <t>※　復興特別所得税㉟欄の記入をお忘れなく。</t>
    <rPh sb="2" eb="4">
      <t>フッコウ</t>
    </rPh>
    <rPh sb="4" eb="6">
      <t>トクベツ</t>
    </rPh>
    <rPh sb="6" eb="9">
      <t>ショトクゼイ</t>
    </rPh>
    <rPh sb="10" eb="11">
      <t>ラン</t>
    </rPh>
    <rPh sb="12" eb="14">
      <t>キニュウ</t>
    </rPh>
    <rPh sb="16" eb="17">
      <t>ワス</t>
    </rPh>
    <phoneticPr fontId="2"/>
  </si>
  <si>
    <r>
      <t xml:space="preserve">所得税及び復興特別所得税の額
</t>
    </r>
    <r>
      <rPr>
        <sz val="6"/>
        <color rgb="FFFF0066"/>
        <rFont val="ＭＳ Ｐゴシック"/>
        <family val="3"/>
        <charset val="128"/>
        <scheme val="minor"/>
      </rPr>
      <t>（㉞＋㉟）</t>
    </r>
    <rPh sb="0" eb="3">
      <t>ショトクゼイ</t>
    </rPh>
    <rPh sb="3" eb="4">
      <t>オヨ</t>
    </rPh>
    <rPh sb="5" eb="7">
      <t>フッコウ</t>
    </rPh>
    <rPh sb="7" eb="9">
      <t>トクベツ</t>
    </rPh>
    <rPh sb="9" eb="12">
      <t>ショトクゼイ</t>
    </rPh>
    <rPh sb="13" eb="14">
      <t>ガク</t>
    </rPh>
    <phoneticPr fontId="2"/>
  </si>
  <si>
    <r>
      <t xml:space="preserve">復興特別所得税額
</t>
    </r>
    <r>
      <rPr>
        <sz val="9"/>
        <color rgb="FFFF0066"/>
        <rFont val="ＭＳ Ｐゴシック"/>
        <family val="3"/>
        <charset val="128"/>
        <scheme val="minor"/>
      </rPr>
      <t>（㉞×2.1％）</t>
    </r>
    <rPh sb="0" eb="2">
      <t>フッコウ</t>
    </rPh>
    <rPh sb="2" eb="4">
      <t>トクベツ</t>
    </rPh>
    <rPh sb="4" eb="7">
      <t>ショトクゼイ</t>
    </rPh>
    <rPh sb="7" eb="8">
      <t>ガク</t>
    </rPh>
    <phoneticPr fontId="2"/>
  </si>
  <si>
    <t>一般の住宅借入金等特別控除</t>
    <rPh sb="0" eb="2">
      <t>イッパン</t>
    </rPh>
    <rPh sb="3" eb="5">
      <t>ジュウタク</t>
    </rPh>
    <rPh sb="5" eb="7">
      <t>カリイレ</t>
    </rPh>
    <rPh sb="7" eb="9">
      <t>キンナド</t>
    </rPh>
    <rPh sb="9" eb="11">
      <t>トクベツ</t>
    </rPh>
    <rPh sb="11" eb="13">
      <t>コウジョ</t>
    </rPh>
    <phoneticPr fontId="2"/>
  </si>
  <si>
    <t>特定増改築等住宅借入金等特別控除</t>
    <rPh sb="0" eb="2">
      <t>トクテイ</t>
    </rPh>
    <rPh sb="2" eb="6">
      <t>ゾウカイチクナド</t>
    </rPh>
    <rPh sb="6" eb="8">
      <t>ジュウタク</t>
    </rPh>
    <rPh sb="8" eb="10">
      <t>カリイレ</t>
    </rPh>
    <rPh sb="10" eb="12">
      <t>キンナド</t>
    </rPh>
    <rPh sb="12" eb="14">
      <t>トクベツ</t>
    </rPh>
    <rPh sb="14" eb="16">
      <t>コウジョ</t>
    </rPh>
    <phoneticPr fontId="2"/>
  </si>
  <si>
    <t>　（単位：円）</t>
    <rPh sb="2" eb="4">
      <t>タンイ</t>
    </rPh>
    <rPh sb="5" eb="6">
      <t>エン</t>
    </rPh>
    <phoneticPr fontId="2"/>
  </si>
  <si>
    <t>子</t>
    <rPh sb="0" eb="1">
      <t>コ</t>
    </rPh>
    <phoneticPr fontId="2"/>
  </si>
  <si>
    <t>　</t>
    <phoneticPr fontId="2"/>
  </si>
  <si>
    <t>（平成二十六年分以降用・ふるさと納税をされた方専用）</t>
    <rPh sb="1" eb="3">
      <t>ヘイセイ</t>
    </rPh>
    <rPh sb="3" eb="6">
      <t>ニジュウロク</t>
    </rPh>
    <rPh sb="6" eb="8">
      <t>ネンブン</t>
    </rPh>
    <rPh sb="8" eb="10">
      <t>イコウ</t>
    </rPh>
    <rPh sb="10" eb="11">
      <t>ヨウ</t>
    </rPh>
    <rPh sb="16" eb="18">
      <t>ノウゼイ</t>
    </rPh>
    <rPh sb="22" eb="23">
      <t>カタ</t>
    </rPh>
    <rPh sb="23" eb="25">
      <t>センヨウ</t>
    </rPh>
    <phoneticPr fontId="2"/>
  </si>
  <si>
    <r>
      <t xml:space="preserve">
①　「記載例」シートを参照の上、黄色の項目は必ず入力し、青色の項目は該当する方のみ入力してください。
②　入力後、「申告書（第一表・第二表）」シートに入力内容を反映した確定申告書イメージが表示されるので、
　それをそのまま転記することで確定申告書を作成することができます。
　</t>
    </r>
    <r>
      <rPr>
        <sz val="14"/>
        <color theme="1"/>
        <rFont val="ＭＳ 明朝"/>
        <family val="1"/>
        <charset val="128"/>
      </rPr>
      <t>※　ふるさと納税専用様式をお使いの方は、「入力画面」シートに必要事項を入力後、
　　「ふるさと納税専用申告書（第一表・第二表）」シートをご参照ください。
　　（転記する内容は、「申告書（第一表・第二表）」シートと同じです。）</t>
    </r>
    <r>
      <rPr>
        <sz val="14"/>
        <color theme="1"/>
        <rFont val="ＭＳ Ｐゴシック"/>
        <family val="2"/>
        <charset val="128"/>
        <scheme val="minor"/>
      </rPr>
      <t xml:space="preserve">
　</t>
    </r>
    <r>
      <rPr>
        <sz val="14"/>
        <color rgb="FFFF0000"/>
        <rFont val="ＭＳ Ｐゴシック"/>
        <family val="3"/>
        <charset val="128"/>
        <scheme val="minor"/>
      </rPr>
      <t>※このプログラムは、以下の条件を満たす方のみを対象としておりますのでご注意ください。</t>
    </r>
    <r>
      <rPr>
        <sz val="14"/>
        <color theme="1"/>
        <rFont val="ＭＳ Ｐゴシック"/>
        <family val="2"/>
        <charset val="128"/>
        <scheme val="minor"/>
      </rPr>
      <t xml:space="preserve">
　　１．収入が給与１か所のみの方で、給与は年末調整済である。
　　２．今回新たに申告するのは、ふるさと納税（寄附金控除）のみ。
</t>
    </r>
    <rPh sb="4" eb="7">
      <t>キサイレイ</t>
    </rPh>
    <rPh sb="12" eb="14">
      <t>サンショウ</t>
    </rPh>
    <rPh sb="15" eb="16">
      <t>ウエ</t>
    </rPh>
    <rPh sb="17" eb="19">
      <t>キイロ</t>
    </rPh>
    <rPh sb="20" eb="22">
      <t>コウモク</t>
    </rPh>
    <rPh sb="23" eb="24">
      <t>カナラ</t>
    </rPh>
    <rPh sb="25" eb="27">
      <t>ニュウリョク</t>
    </rPh>
    <rPh sb="29" eb="30">
      <t>アオ</t>
    </rPh>
    <rPh sb="30" eb="31">
      <t>イロ</t>
    </rPh>
    <rPh sb="32" eb="34">
      <t>コウモク</t>
    </rPh>
    <rPh sb="35" eb="37">
      <t>ガイトウ</t>
    </rPh>
    <rPh sb="39" eb="40">
      <t>カタ</t>
    </rPh>
    <rPh sb="42" eb="44">
      <t>ニュウリョク</t>
    </rPh>
    <rPh sb="54" eb="56">
      <t>ニュウリョク</t>
    </rPh>
    <rPh sb="56" eb="57">
      <t>ゴ</t>
    </rPh>
    <rPh sb="59" eb="62">
      <t>シンコクショ</t>
    </rPh>
    <rPh sb="63" eb="64">
      <t>ダイ</t>
    </rPh>
    <rPh sb="64" eb="65">
      <t>イチ</t>
    </rPh>
    <rPh sb="65" eb="66">
      <t>ヒョウ</t>
    </rPh>
    <rPh sb="67" eb="69">
      <t>ダイニ</t>
    </rPh>
    <rPh sb="69" eb="70">
      <t>ヒョウ</t>
    </rPh>
    <rPh sb="76" eb="78">
      <t>ニュウリョク</t>
    </rPh>
    <rPh sb="78" eb="80">
      <t>ナイヨウ</t>
    </rPh>
    <rPh sb="81" eb="83">
      <t>ハンエイ</t>
    </rPh>
    <rPh sb="85" eb="87">
      <t>カクテイ</t>
    </rPh>
    <rPh sb="87" eb="90">
      <t>シンコクショ</t>
    </rPh>
    <rPh sb="95" eb="97">
      <t>ヒョウジ</t>
    </rPh>
    <rPh sb="219" eb="221">
      <t>テンキ</t>
    </rPh>
    <phoneticPr fontId="2"/>
  </si>
  <si>
    <t>（平成二十六年分以降用・ふるさと納税をされた方専用）</t>
    <rPh sb="1" eb="3">
      <t>ヘイセイ</t>
    </rPh>
    <rPh sb="3" eb="6">
      <t>ニジュウロク</t>
    </rPh>
    <rPh sb="6" eb="7">
      <t>ネン</t>
    </rPh>
    <rPh sb="7" eb="8">
      <t>ブン</t>
    </rPh>
    <rPh sb="8" eb="10">
      <t>イコウ</t>
    </rPh>
    <rPh sb="10" eb="11">
      <t>ヨウ</t>
    </rPh>
    <rPh sb="16" eb="18">
      <t>ノウゼイ</t>
    </rPh>
    <rPh sb="22" eb="23">
      <t>カタ</t>
    </rPh>
    <rPh sb="23" eb="25">
      <t>センヨウ</t>
    </rPh>
    <phoneticPr fontId="2"/>
  </si>
  <si>
    <t>○第二表は、第一表と一緒に提出してください。　○源泉徴収票、国民年金保険料や生命保険料の支払証明書など申告書に添付しなければならない書類は添付書類台紙などに貼ってください。</t>
    <rPh sb="1" eb="2">
      <t>ダイ</t>
    </rPh>
    <rPh sb="2" eb="4">
      <t>ニヒョウ</t>
    </rPh>
    <rPh sb="6" eb="7">
      <t>ダイ</t>
    </rPh>
    <rPh sb="7" eb="8">
      <t>イチ</t>
    </rPh>
    <rPh sb="8" eb="9">
      <t>ヒョウ</t>
    </rPh>
    <rPh sb="10" eb="12">
      <t>イッショ</t>
    </rPh>
    <rPh sb="13" eb="15">
      <t>テイシュツ</t>
    </rPh>
    <rPh sb="24" eb="26">
      <t>ゲンセン</t>
    </rPh>
    <rPh sb="26" eb="29">
      <t>チョウシュウヒョウ</t>
    </rPh>
    <rPh sb="30" eb="32">
      <t>コクミン</t>
    </rPh>
    <rPh sb="32" eb="34">
      <t>ネンキン</t>
    </rPh>
    <rPh sb="34" eb="37">
      <t>ホケンリョウ</t>
    </rPh>
    <rPh sb="38" eb="40">
      <t>セイメイ</t>
    </rPh>
    <rPh sb="40" eb="43">
      <t>ホケンリョウ</t>
    </rPh>
    <rPh sb="44" eb="46">
      <t>シハライ</t>
    </rPh>
    <rPh sb="46" eb="49">
      <t>ショウメイショ</t>
    </rPh>
    <rPh sb="51" eb="54">
      <t>シンコクショ</t>
    </rPh>
    <rPh sb="55" eb="57">
      <t>テンプ</t>
    </rPh>
    <rPh sb="66" eb="68">
      <t>ショルイ</t>
    </rPh>
    <rPh sb="69" eb="71">
      <t>テンプ</t>
    </rPh>
    <rPh sb="71" eb="73">
      <t>ショルイ</t>
    </rPh>
    <rPh sb="73" eb="75">
      <t>ダイシ</t>
    </rPh>
    <rPh sb="78" eb="79">
      <t>ハ</t>
    </rPh>
    <phoneticPr fontId="2"/>
  </si>
  <si>
    <t>（平成二十六年分以降用）</t>
    <rPh sb="1" eb="3">
      <t>ヘイセイ</t>
    </rPh>
    <rPh sb="3" eb="6">
      <t>ニジュウロク</t>
    </rPh>
    <rPh sb="6" eb="8">
      <t>ネンブン</t>
    </rPh>
    <rPh sb="8" eb="10">
      <t>イコウ</t>
    </rPh>
    <rPh sb="10" eb="11">
      <t>ヨウ</t>
    </rPh>
    <phoneticPr fontId="2"/>
  </si>
  <si>
    <r>
      <rPr>
        <sz val="16"/>
        <color theme="1"/>
        <rFont val="ＭＳ Ｐゴシック"/>
        <family val="3"/>
        <charset val="128"/>
        <scheme val="minor"/>
      </rPr>
      <t>　</t>
    </r>
    <r>
      <rPr>
        <b/>
        <sz val="14"/>
        <color rgb="FFFF0000"/>
        <rFont val="ＭＳ Ｐゴシック"/>
        <family val="3"/>
        <charset val="128"/>
        <scheme val="minor"/>
      </rPr>
      <t>このプログラムは、以下の条件を満たす方のみを対象としておりますのでご注意ください。</t>
    </r>
    <r>
      <rPr>
        <sz val="11"/>
        <color theme="1"/>
        <rFont val="ＭＳ Ｐゴシック"/>
        <family val="2"/>
        <charset val="128"/>
        <scheme val="minor"/>
      </rPr>
      <t xml:space="preserve">
　１．収入が給与１か所のみの方で、給与は年末調整済である。
　２．今回新たに申告するのは、ふるさと納税（寄附金控除）のみ。</t>
    </r>
    <rPh sb="10" eb="12">
      <t>イカ</t>
    </rPh>
    <rPh sb="13" eb="15">
      <t>ジョウケン</t>
    </rPh>
    <rPh sb="16" eb="17">
      <t>ミ</t>
    </rPh>
    <rPh sb="19" eb="20">
      <t>カタ</t>
    </rPh>
    <rPh sb="23" eb="25">
      <t>タイショウ</t>
    </rPh>
    <rPh sb="35" eb="37">
      <t>チュウイ</t>
    </rPh>
    <rPh sb="77" eb="79">
      <t>コンカイ</t>
    </rPh>
    <rPh sb="79" eb="80">
      <t>アラ</t>
    </rPh>
    <rPh sb="82" eb="84">
      <t>シンコク</t>
    </rPh>
    <rPh sb="93" eb="95">
      <t>ノウゼイ</t>
    </rPh>
    <rPh sb="96" eb="99">
      <t>キフキン</t>
    </rPh>
    <rPh sb="99" eb="101">
      <t>コウジョ</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</si>
</sst>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
    <numFmt numFmtId="177" formatCode="#,###"/>
  </numFmts>
  <fonts count="7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8"/>
      <name val="Arial"/>
      <family val="2"/>
    </font>
    <font>
      <sz val="11"/>
      <color rgb="FF000000"/>
      <name val="Arial"/>
      <family val="2"/>
    </font>
    <font>
      <sz val="11"/>
      <color rgb="FFFF0000"/>
      <name val="Arial"/>
      <family val="2"/>
    </font>
    <font>
      <sz val="6"/>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9"/>
      <color theme="1"/>
      <name val="ＭＳ Ｐゴシック"/>
      <family val="3"/>
      <charset val="128"/>
      <scheme val="minor"/>
    </font>
    <font>
      <sz val="10"/>
      <name val="ＭＳ Ｐゴシック"/>
      <family val="3"/>
      <charset val="128"/>
      <scheme val="minor"/>
    </font>
    <font>
      <sz val="6"/>
      <color theme="1"/>
      <name val="ＭＳ Ｐゴシック"/>
      <family val="3"/>
      <charset val="128"/>
      <scheme val="minor"/>
    </font>
    <font>
      <sz val="9"/>
      <name val="ＭＳ Ｐゴシック"/>
      <family val="3"/>
      <charset val="128"/>
      <scheme val="minor"/>
    </font>
    <font>
      <sz val="6"/>
      <name val="ＭＳ Ｐゴシック"/>
      <family val="3"/>
      <charset val="128"/>
      <scheme val="minor"/>
    </font>
    <font>
      <sz val="8"/>
      <name val="ＭＳ Ｐゴシック"/>
      <family val="3"/>
      <charset val="128"/>
      <scheme val="minor"/>
    </font>
    <font>
      <sz val="7"/>
      <name val="ＭＳ Ｐゴシック"/>
      <family val="3"/>
      <charset val="128"/>
      <scheme val="minor"/>
    </font>
    <font>
      <sz val="5.5"/>
      <name val="ＭＳ Ｐゴシック"/>
      <family val="3"/>
      <charset val="128"/>
      <scheme val="minor"/>
    </font>
    <font>
      <sz val="4"/>
      <name val="ＭＳ Ｐゴシック"/>
      <family val="3"/>
      <charset val="128"/>
      <scheme val="minor"/>
    </font>
    <font>
      <sz val="11"/>
      <name val="ＭＳ Ｐゴシック"/>
      <family val="3"/>
      <charset val="128"/>
      <scheme val="minor"/>
    </font>
    <font>
      <sz val="11"/>
      <color rgb="FFFF0000"/>
      <name val="ＭＳ Ｐゴシック"/>
      <family val="3"/>
      <charset val="128"/>
    </font>
    <font>
      <sz val="11"/>
      <color rgb="FF000000"/>
      <name val="ＭＳ Ｐゴシック"/>
      <family val="3"/>
      <charset val="128"/>
    </font>
    <font>
      <b/>
      <sz val="9"/>
      <color theme="1"/>
      <name val="ＭＳ Ｐゴシック"/>
      <family val="3"/>
      <charset val="128"/>
      <scheme val="minor"/>
    </font>
    <font>
      <b/>
      <sz val="8"/>
      <color theme="1"/>
      <name val="ＭＳ Ｐゴシック"/>
      <family val="3"/>
      <charset val="128"/>
      <scheme val="minor"/>
    </font>
    <font>
      <sz val="11"/>
      <color rgb="FFFF0000"/>
      <name val="ＭＳ Ｐゴシック"/>
      <family val="2"/>
      <charset val="128"/>
      <scheme val="minor"/>
    </font>
    <font>
      <sz val="9"/>
      <color theme="1"/>
      <name val="ＭＳ Ｐゴシック"/>
      <family val="2"/>
      <charset val="128"/>
      <scheme val="minor"/>
    </font>
    <font>
      <sz val="10"/>
      <color theme="1"/>
      <name val="ＭＳ Ｐゴシック"/>
      <family val="2"/>
      <charset val="128"/>
      <scheme val="minor"/>
    </font>
    <font>
      <sz val="6"/>
      <color rgb="FFFF0000"/>
      <name val="ＭＳ Ｐゴシック"/>
      <family val="2"/>
      <charset val="128"/>
      <scheme val="minor"/>
    </font>
    <font>
      <sz val="8"/>
      <color rgb="FFFF0000"/>
      <name val="ＭＳ Ｐゴシック"/>
      <family val="2"/>
      <charset val="128"/>
      <scheme val="minor"/>
    </font>
    <font>
      <sz val="9"/>
      <color rgb="FF0070C0"/>
      <name val="ＭＳ Ｐゴシック"/>
      <family val="2"/>
      <charset val="128"/>
      <scheme val="minor"/>
    </font>
    <font>
      <sz val="9"/>
      <color rgb="FF0070C0"/>
      <name val="ＭＳ Ｐゴシック"/>
      <family val="3"/>
      <charset val="128"/>
      <scheme val="minor"/>
    </font>
    <font>
      <sz val="11"/>
      <color rgb="FFFF0000"/>
      <name val="ＭＳ Ｐゴシック"/>
      <family val="3"/>
      <charset val="128"/>
      <scheme val="minor"/>
    </font>
    <font>
      <sz val="11"/>
      <name val="ＭＳ Ｐゴシック"/>
      <family val="3"/>
      <charset val="128"/>
    </font>
    <font>
      <sz val="10"/>
      <color rgb="FFFF0000"/>
      <name val="ＭＳ Ｐゴシック"/>
      <family val="3"/>
      <charset val="128"/>
    </font>
    <font>
      <sz val="10"/>
      <color theme="1"/>
      <name val="ＭＳ Ｐゴシック"/>
      <family val="3"/>
      <charset val="128"/>
      <scheme val="minor"/>
    </font>
    <font>
      <sz val="6"/>
      <color rgb="FFFF0000"/>
      <name val="ＭＳ Ｐゴシック"/>
      <family val="3"/>
      <charset val="128"/>
      <scheme val="minor"/>
    </font>
    <font>
      <sz val="8"/>
      <color rgb="FFFF0000"/>
      <name val="ＭＳ Ｐゴシック"/>
      <family val="3"/>
      <charset val="128"/>
      <scheme val="minor"/>
    </font>
    <font>
      <sz val="10"/>
      <color rgb="FFFF0000"/>
      <name val="ＭＳ Ｐゴシック"/>
      <family val="3"/>
      <charset val="128"/>
      <scheme val="minor"/>
    </font>
    <font>
      <sz val="9"/>
      <color rgb="FFFF0000"/>
      <name val="ＭＳ Ｐゴシック"/>
      <family val="3"/>
      <charset val="128"/>
      <scheme val="minor"/>
    </font>
    <font>
      <b/>
      <sz val="10"/>
      <color theme="0"/>
      <name val="ＭＳ Ｐゴシック"/>
      <family val="3"/>
      <charset val="128"/>
      <scheme val="minor"/>
    </font>
    <font>
      <b/>
      <sz val="7"/>
      <color theme="0"/>
      <name val="ＭＳ Ｐゴシック"/>
      <family val="3"/>
      <charset val="128"/>
      <scheme val="minor"/>
    </font>
    <font>
      <sz val="8"/>
      <color rgb="FFFFC000"/>
      <name val="ＭＳ Ｐゴシック"/>
      <family val="2"/>
      <charset val="128"/>
      <scheme val="minor"/>
    </font>
    <font>
      <b/>
      <sz val="11"/>
      <color rgb="FFFF0066"/>
      <name val="ＭＳ Ｐゴシック"/>
      <family val="3"/>
      <charset val="128"/>
      <scheme val="minor"/>
    </font>
    <font>
      <b/>
      <u/>
      <sz val="12"/>
      <color rgb="FFFF0000"/>
      <name val="ＭＳ Ｐゴシック"/>
      <family val="3"/>
      <charset val="128"/>
      <scheme val="minor"/>
    </font>
    <font>
      <b/>
      <u/>
      <sz val="10"/>
      <color rgb="FFFF0000"/>
      <name val="ＭＳ Ｐゴシック"/>
      <family val="3"/>
      <charset val="128"/>
      <scheme val="minor"/>
    </font>
    <font>
      <b/>
      <sz val="11"/>
      <name val="ＭＳ Ｐゴシック"/>
      <family val="3"/>
      <charset val="128"/>
      <scheme val="minor"/>
    </font>
    <font>
      <b/>
      <sz val="9"/>
      <color rgb="FFFF0066"/>
      <name val="ＭＳ Ｐゴシック"/>
      <family val="3"/>
      <charset val="128"/>
      <scheme val="minor"/>
    </font>
    <font>
      <b/>
      <sz val="10"/>
      <color rgb="FFFF0066"/>
      <name val="ＭＳ Ｐゴシック"/>
      <family val="3"/>
      <charset val="128"/>
      <scheme val="minor"/>
    </font>
    <font>
      <sz val="10"/>
      <color rgb="FFFF0066"/>
      <name val="ＭＳ Ｐゴシック"/>
      <family val="3"/>
      <charset val="128"/>
      <scheme val="minor"/>
    </font>
    <font>
      <sz val="9"/>
      <color rgb="FFFF0000"/>
      <name val="ＭＳ Ｐゴシック"/>
      <family val="3"/>
      <charset val="128"/>
    </font>
    <font>
      <sz val="10"/>
      <color rgb="FF000000"/>
      <name val="Arial"/>
      <family val="2"/>
    </font>
    <font>
      <sz val="9"/>
      <color rgb="FF000000"/>
      <name val="Arial"/>
      <family val="2"/>
    </font>
    <font>
      <sz val="14"/>
      <name val="ＭＳ Ｐゴシック"/>
      <family val="3"/>
      <charset val="128"/>
    </font>
    <font>
      <sz val="14"/>
      <name val="Arial"/>
      <family val="2"/>
    </font>
    <font>
      <sz val="16"/>
      <color theme="1"/>
      <name val="ＭＳ Ｐゴシック"/>
      <family val="2"/>
      <charset val="128"/>
      <scheme val="minor"/>
    </font>
    <font>
      <sz val="16"/>
      <color rgb="FF000000"/>
      <name val="Arial"/>
      <family val="2"/>
    </font>
    <font>
      <sz val="16"/>
      <color rgb="FF000000"/>
      <name val="ＭＳ Ｐゴシック"/>
      <family val="2"/>
      <charset val="128"/>
    </font>
    <font>
      <sz val="14"/>
      <color rgb="FFFF0000"/>
      <name val="ＭＳ Ｐゴシック"/>
      <family val="3"/>
      <charset val="128"/>
    </font>
    <font>
      <sz val="16"/>
      <color theme="1"/>
      <name val="ＭＳ Ｐゴシック"/>
      <family val="3"/>
      <charset val="128"/>
      <scheme val="minor"/>
    </font>
    <font>
      <sz val="11"/>
      <color theme="1"/>
      <name val="ＭＳ Ｐゴシック"/>
      <family val="3"/>
      <charset val="128"/>
      <scheme val="minor"/>
    </font>
    <font>
      <b/>
      <sz val="14"/>
      <color rgb="FFFF0000"/>
      <name val="ＭＳ Ｐゴシック"/>
      <family val="3"/>
      <charset val="128"/>
      <scheme val="minor"/>
    </font>
    <font>
      <sz val="10"/>
      <color rgb="FF000000"/>
      <name val="ＭＳ Ｐゴシック"/>
      <family val="3"/>
      <charset val="128"/>
    </font>
    <font>
      <sz val="10"/>
      <color rgb="FFFF0000"/>
      <name val="ＭＳ Ｐゴシック"/>
      <family val="2"/>
      <charset val="128"/>
      <scheme val="minor"/>
    </font>
    <font>
      <sz val="9"/>
      <color rgb="FFFF0000"/>
      <name val="Arial"/>
      <family val="2"/>
    </font>
    <font>
      <sz val="9"/>
      <color rgb="FFFF0066"/>
      <name val="ＭＳ Ｐゴシック"/>
      <family val="3"/>
      <charset val="128"/>
      <scheme val="minor"/>
    </font>
    <font>
      <sz val="6"/>
      <color rgb="FFFF0066"/>
      <name val="ＭＳ Ｐゴシック"/>
      <family val="3"/>
      <charset val="128"/>
      <scheme val="minor"/>
    </font>
    <font>
      <sz val="14"/>
      <color theme="1"/>
      <name val="ＭＳ Ｐゴシック"/>
      <family val="2"/>
      <charset val="128"/>
      <scheme val="minor"/>
    </font>
    <font>
      <sz val="14"/>
      <color rgb="FFFF0000"/>
      <name val="ＭＳ Ｐゴシック"/>
      <family val="3"/>
      <charset val="128"/>
      <scheme val="minor"/>
    </font>
    <font>
      <sz val="14"/>
      <color theme="1"/>
      <name val="ＭＳ 明朝"/>
      <family val="1"/>
      <charset val="128"/>
    </font>
    <font>
      <b/>
      <sz val="16"/>
      <color theme="1"/>
      <name val="ＭＳ Ｐゴシック"/>
      <family val="3"/>
      <charset val="128"/>
      <scheme val="minor"/>
    </font>
    <font>
      <b/>
      <sz val="6"/>
      <color rgb="FFFF0066"/>
      <name val="ＭＳ Ｐゴシック"/>
      <family val="3"/>
      <charset val="128"/>
      <scheme val="minor"/>
    </font>
    <font>
      <sz val="14"/>
      <color rgb="FFFF0000"/>
      <name val="ＭＳ Ｐゴシック"/>
      <family val="2"/>
      <charset val="128"/>
      <scheme val="minor"/>
    </font>
  </fonts>
  <fills count="12">
    <fill>
      <patternFill patternType="none"/>
    </fill>
    <fill>
      <patternFill patternType="gray125"/>
    </fill>
    <fill>
      <patternFill patternType="solid">
        <fgColor rgb="FF00B050"/>
        <bgColor indexed="64"/>
      </patternFill>
    </fill>
    <fill>
      <patternFill patternType="solid">
        <fgColor rgb="FF00B0F0"/>
        <bgColor indexed="64"/>
      </patternFill>
    </fill>
    <fill>
      <patternFill patternType="solid">
        <fgColor rgb="FFFF0000"/>
        <bgColor indexed="64"/>
      </patternFill>
    </fill>
    <fill>
      <patternFill patternType="solid">
        <fgColor rgb="FF7030A0"/>
        <bgColor indexed="64"/>
      </patternFill>
    </fill>
    <fill>
      <patternFill patternType="solid">
        <fgColor rgb="FF92D050"/>
        <bgColor indexed="64"/>
      </patternFill>
    </fill>
    <fill>
      <patternFill patternType="solid">
        <fgColor theme="8" tint="0.39997558519241921"/>
        <bgColor indexed="64"/>
      </patternFill>
    </fill>
    <fill>
      <patternFill patternType="solid">
        <fgColor rgb="FFFF3399"/>
        <bgColor indexed="64"/>
      </patternFill>
    </fill>
    <fill>
      <patternFill patternType="solid">
        <fgColor rgb="FFFFFF99"/>
        <bgColor indexed="64"/>
      </patternFill>
    </fill>
    <fill>
      <patternFill patternType="solid">
        <fgColor rgb="FFFFFF00"/>
        <bgColor indexed="64"/>
      </patternFill>
    </fill>
    <fill>
      <patternFill patternType="solid">
        <fgColor rgb="FFFFB891"/>
        <bgColor indexed="64"/>
      </patternFill>
    </fill>
  </fills>
  <borders count="143">
    <border>
      <left/>
      <right/>
      <top/>
      <bottom/>
      <diagonal/>
    </border>
    <border>
      <left/>
      <right/>
      <top/>
      <bottom style="thin">
        <color auto="1"/>
      </bottom>
      <diagonal/>
    </border>
    <border>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bottom style="medium">
        <color auto="1"/>
      </bottom>
      <diagonal/>
    </border>
    <border>
      <left style="thin">
        <color auto="1"/>
      </left>
      <right style="medium">
        <color auto="1"/>
      </right>
      <top style="medium">
        <color auto="1"/>
      </top>
      <bottom style="thin">
        <color auto="1"/>
      </bottom>
      <diagonal/>
    </border>
    <border>
      <left style="medium">
        <color auto="1"/>
      </left>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right/>
      <top style="medium">
        <color rgb="FF000000"/>
      </top>
      <bottom/>
      <diagonal/>
    </border>
    <border>
      <left/>
      <right/>
      <top style="medium">
        <color indexed="64"/>
      </top>
      <bottom style="medium">
        <color auto="1"/>
      </bottom>
      <diagonal/>
    </border>
    <border>
      <left/>
      <right style="medium">
        <color indexed="64"/>
      </right>
      <top style="medium">
        <color indexed="64"/>
      </top>
      <bottom style="medium">
        <color indexed="64"/>
      </bottom>
      <diagonal/>
    </border>
    <border>
      <left style="medium">
        <color auto="1"/>
      </left>
      <right/>
      <top/>
      <bottom style="thin">
        <color indexed="64"/>
      </bottom>
      <diagonal/>
    </border>
    <border>
      <left style="medium">
        <color auto="1"/>
      </left>
      <right/>
      <top style="thin">
        <color indexed="64"/>
      </top>
      <bottom/>
      <diagonal/>
    </border>
    <border>
      <left/>
      <right style="thin">
        <color indexed="64"/>
      </right>
      <top style="thin">
        <color auto="1"/>
      </top>
      <bottom style="thin">
        <color auto="1"/>
      </bottom>
      <diagonal/>
    </border>
    <border>
      <left style="thin">
        <color auto="1"/>
      </left>
      <right/>
      <top style="thin">
        <color auto="1"/>
      </top>
      <bottom style="thin">
        <color indexed="64"/>
      </bottom>
      <diagonal/>
    </border>
    <border>
      <left style="thin">
        <color auto="1"/>
      </left>
      <right style="medium">
        <color auto="1"/>
      </right>
      <top style="thin">
        <color auto="1"/>
      </top>
      <bottom/>
      <diagonal/>
    </border>
    <border diagonalUp="1">
      <left/>
      <right style="medium">
        <color auto="1"/>
      </right>
      <top/>
      <bottom/>
      <diagonal style="thin">
        <color auto="1"/>
      </diagonal>
    </border>
    <border diagonalUp="1">
      <left/>
      <right/>
      <top/>
      <bottom/>
      <diagonal style="thin">
        <color auto="1"/>
      </diagonal>
    </border>
    <border>
      <left style="medium">
        <color auto="1"/>
      </left>
      <right style="thin">
        <color auto="1"/>
      </right>
      <top style="thin">
        <color auto="1"/>
      </top>
      <bottom/>
      <diagonal/>
    </border>
    <border diagonalUp="1">
      <left/>
      <right/>
      <top/>
      <bottom style="medium">
        <color indexed="64"/>
      </bottom>
      <diagonal style="thin">
        <color auto="1"/>
      </diagonal>
    </border>
    <border diagonalUp="1">
      <left/>
      <right style="medium">
        <color indexed="64"/>
      </right>
      <top/>
      <bottom style="medium">
        <color indexed="64"/>
      </bottom>
      <diagonal style="thin">
        <color auto="1"/>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diagonal/>
    </border>
    <border>
      <left style="medium">
        <color rgb="FF000000"/>
      </left>
      <right/>
      <top style="medium">
        <color auto="1"/>
      </top>
      <bottom style="thin">
        <color rgb="FF000000"/>
      </bottom>
      <diagonal/>
    </border>
    <border>
      <left style="medium">
        <color indexed="64"/>
      </left>
      <right/>
      <top style="medium">
        <color auto="1"/>
      </top>
      <bottom style="thin">
        <color rgb="FF000000"/>
      </bottom>
      <diagonal/>
    </border>
    <border>
      <left/>
      <right/>
      <top style="medium">
        <color auto="1"/>
      </top>
      <bottom style="thin">
        <color rgb="FF000000"/>
      </bottom>
      <diagonal/>
    </border>
    <border>
      <left/>
      <right style="medium">
        <color indexed="64"/>
      </right>
      <top style="medium">
        <color auto="1"/>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thin">
        <color rgb="FF000000"/>
      </top>
      <bottom style="medium">
        <color indexed="64"/>
      </bottom>
      <diagonal/>
    </border>
    <border>
      <left/>
      <right/>
      <top style="thin">
        <color rgb="FF000000"/>
      </top>
      <bottom style="medium">
        <color auto="1"/>
      </bottom>
      <diagonal/>
    </border>
    <border>
      <left/>
      <right style="medium">
        <color indexed="64"/>
      </right>
      <top style="thin">
        <color rgb="FF000000"/>
      </top>
      <bottom style="medium">
        <color indexed="64"/>
      </bottom>
      <diagonal/>
    </border>
    <border>
      <left style="medium">
        <color rgb="FF000000"/>
      </left>
      <right style="medium">
        <color rgb="FF000000"/>
      </right>
      <top style="thin">
        <color rgb="FF000000"/>
      </top>
      <bottom/>
      <diagonal/>
    </border>
    <border>
      <left style="medium">
        <color rgb="FF000000"/>
      </left>
      <right/>
      <top style="thin">
        <color rgb="FF000000"/>
      </top>
      <bottom/>
      <diagonal/>
    </border>
    <border>
      <left/>
      <right/>
      <top style="thin">
        <color rgb="FF000000"/>
      </top>
      <bottom/>
      <diagonal/>
    </border>
    <border>
      <left style="thin">
        <color indexed="64"/>
      </left>
      <right style="thin">
        <color indexed="64"/>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auto="1"/>
      </right>
      <top style="thin">
        <color rgb="FF000000"/>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auto="1"/>
      </left>
      <right/>
      <top style="thin">
        <color indexed="64"/>
      </top>
      <bottom style="thin">
        <color indexed="64"/>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medium">
        <color rgb="FF000000"/>
      </top>
      <bottom style="thin">
        <color rgb="FF000000"/>
      </bottom>
      <diagonal/>
    </border>
    <border>
      <left style="medium">
        <color indexed="64"/>
      </left>
      <right style="medium">
        <color rgb="FF000000"/>
      </right>
      <top style="medium">
        <color rgb="FF000000"/>
      </top>
      <bottom style="thin">
        <color rgb="FF000000"/>
      </bottom>
      <diagonal/>
    </border>
    <border>
      <left style="medium">
        <color indexed="64"/>
      </left>
      <right style="medium">
        <color rgb="FF000000"/>
      </right>
      <top style="thin">
        <color rgb="FF000000"/>
      </top>
      <bottom style="thin">
        <color rgb="FF000000"/>
      </bottom>
      <diagonal/>
    </border>
    <border>
      <left style="medium">
        <color indexed="64"/>
      </left>
      <right style="medium">
        <color indexed="64"/>
      </right>
      <top style="thin">
        <color rgb="FF000000"/>
      </top>
      <bottom style="medium">
        <color rgb="FF000000"/>
      </bottom>
      <diagonal/>
    </border>
    <border>
      <left style="medium">
        <color indexed="64"/>
      </left>
      <right style="medium">
        <color rgb="FF000000"/>
      </right>
      <top style="thin">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medium">
        <color indexed="64"/>
      </left>
      <right style="medium">
        <color indexed="64"/>
      </right>
      <top style="thin">
        <color indexed="64"/>
      </top>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medium">
        <color indexed="64"/>
      </top>
      <bottom style="thin">
        <color indexed="64"/>
      </bottom>
      <diagonal/>
    </border>
    <border>
      <left style="thin">
        <color rgb="FF000000"/>
      </left>
      <right/>
      <top style="medium">
        <color rgb="FF000000"/>
      </top>
      <bottom/>
      <diagonal/>
    </border>
    <border>
      <left style="thin">
        <color rgb="FF000000"/>
      </left>
      <right/>
      <top/>
      <bottom style="medium">
        <color rgb="FF000000"/>
      </bottom>
      <diagonal/>
    </border>
    <border>
      <left/>
      <right style="thin">
        <color rgb="FF000000"/>
      </right>
      <top style="medium">
        <color rgb="FF000000"/>
      </top>
      <bottom/>
      <diagonal/>
    </border>
    <border>
      <left/>
      <right style="thin">
        <color rgb="FF000000"/>
      </right>
      <top/>
      <bottom style="medium">
        <color rgb="FF000000"/>
      </bottom>
      <diagonal/>
    </border>
    <border>
      <left style="thin">
        <color rgb="FF000000"/>
      </left>
      <right/>
      <top style="thin">
        <color rgb="FF000000"/>
      </top>
      <bottom style="medium">
        <color indexed="64"/>
      </bottom>
      <diagonal/>
    </border>
    <border>
      <left style="thin">
        <color rgb="FF000000"/>
      </left>
      <right/>
      <top style="medium">
        <color auto="1"/>
      </top>
      <bottom style="thin">
        <color rgb="FF000000"/>
      </bottom>
      <diagonal/>
    </border>
    <border>
      <left style="thin">
        <color rgb="FF000000"/>
      </left>
      <right/>
      <top style="medium">
        <color auto="1"/>
      </top>
      <bottom style="medium">
        <color auto="1"/>
      </bottom>
      <diagonal/>
    </border>
    <border>
      <left style="thin">
        <color rgb="FF000000"/>
      </left>
      <right/>
      <top style="medium">
        <color rgb="FF000000"/>
      </top>
      <bottom style="medium">
        <color indexed="64"/>
      </bottom>
      <diagonal/>
    </border>
    <border>
      <left/>
      <right/>
      <top style="medium">
        <color rgb="FF000000"/>
      </top>
      <bottom style="medium">
        <color indexed="64"/>
      </bottom>
      <diagonal/>
    </border>
    <border>
      <left/>
      <right style="thin">
        <color rgb="FF000000"/>
      </right>
      <top style="medium">
        <color rgb="FF000000"/>
      </top>
      <bottom style="medium">
        <color indexed="64"/>
      </bottom>
      <diagonal/>
    </border>
    <border>
      <left style="medium">
        <color auto="1"/>
      </left>
      <right style="medium">
        <color indexed="64"/>
      </right>
      <top style="thin">
        <color indexed="64"/>
      </top>
      <bottom style="medium">
        <color auto="1"/>
      </bottom>
      <diagonal/>
    </border>
    <border>
      <left style="medium">
        <color auto="1"/>
      </left>
      <right/>
      <top style="thin">
        <color indexed="64"/>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diagonalDown="1">
      <left style="medium">
        <color indexed="64"/>
      </left>
      <right style="medium">
        <color indexed="64"/>
      </right>
      <top style="medium">
        <color indexed="64"/>
      </top>
      <bottom style="medium">
        <color indexed="64"/>
      </bottom>
      <diagonal style="thin">
        <color indexed="64"/>
      </diagonal>
    </border>
    <border>
      <left style="medium">
        <color indexed="64"/>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indexed="64"/>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indexed="64"/>
      </right>
      <top style="thin">
        <color indexed="64"/>
      </top>
      <bottom/>
      <diagonal/>
    </border>
    <border>
      <left style="thin">
        <color rgb="FF000000"/>
      </left>
      <right style="thin">
        <color rgb="FF000000"/>
      </right>
      <top style="thin">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31" fillId="0" borderId="0">
      <alignment vertical="center"/>
    </xf>
    <xf numFmtId="0" fontId="31" fillId="0" borderId="0">
      <alignment vertical="center"/>
    </xf>
  </cellStyleXfs>
  <cellXfs count="1343">
    <xf numFmtId="0" fontId="0" fillId="0" borderId="0" xfId="0">
      <alignment vertical="center"/>
    </xf>
    <xf numFmtId="0" fontId="13" fillId="0" borderId="0" xfId="0" applyFont="1" applyFill="1" applyBorder="1" applyAlignment="1">
      <alignment horizontal="center" vertical="center"/>
    </xf>
    <xf numFmtId="0" fontId="13" fillId="0" borderId="0" xfId="0" applyFont="1" applyFill="1">
      <alignment vertical="center"/>
    </xf>
    <xf numFmtId="0" fontId="10" fillId="0" borderId="0" xfId="0" applyFont="1" applyFill="1">
      <alignment vertical="center"/>
    </xf>
    <xf numFmtId="0" fontId="13" fillId="0" borderId="0" xfId="0" applyFont="1" applyFill="1" applyAlignment="1">
      <alignment horizontal="center" vertical="center"/>
    </xf>
    <xf numFmtId="0" fontId="13" fillId="0" borderId="0" xfId="0" applyFont="1" applyFill="1" applyBorder="1" applyAlignment="1">
      <alignment vertical="center"/>
    </xf>
    <xf numFmtId="0" fontId="13" fillId="0" borderId="0" xfId="0" applyFont="1" applyFill="1" applyBorder="1">
      <alignment vertical="center"/>
    </xf>
    <xf numFmtId="0" fontId="13" fillId="0" borderId="3" xfId="0" applyFont="1" applyFill="1" applyBorder="1" applyAlignment="1">
      <alignment vertical="center"/>
    </xf>
    <xf numFmtId="0" fontId="13" fillId="0" borderId="6" xfId="0" applyFont="1" applyFill="1" applyBorder="1" applyAlignment="1">
      <alignment vertical="center"/>
    </xf>
    <xf numFmtId="0" fontId="13" fillId="0" borderId="4" xfId="0" applyFont="1" applyFill="1" applyBorder="1" applyAlignment="1">
      <alignment vertical="center"/>
    </xf>
    <xf numFmtId="0" fontId="13" fillId="0" borderId="18" xfId="0" applyFont="1" applyFill="1" applyBorder="1" applyAlignment="1">
      <alignment vertical="center"/>
    </xf>
    <xf numFmtId="0" fontId="13" fillId="0" borderId="0" xfId="0" applyFont="1" applyFill="1" applyBorder="1" applyAlignment="1">
      <alignment horizontal="center" vertical="center" wrapText="1"/>
    </xf>
    <xf numFmtId="0" fontId="14" fillId="0" borderId="0" xfId="0" applyFont="1" applyFill="1">
      <alignment vertical="center"/>
    </xf>
    <xf numFmtId="0" fontId="13" fillId="0" borderId="0" xfId="0" applyFont="1" applyFill="1" applyAlignment="1">
      <alignment vertical="center" wrapText="1"/>
    </xf>
    <xf numFmtId="46" fontId="13" fillId="0" borderId="0" xfId="0" applyNumberFormat="1" applyFont="1" applyFill="1">
      <alignment vertical="center"/>
    </xf>
    <xf numFmtId="0" fontId="0" fillId="0" borderId="0" xfId="0" applyBorder="1">
      <alignment vertical="center"/>
    </xf>
    <xf numFmtId="0" fontId="4" fillId="0" borderId="0" xfId="0" applyFont="1" applyBorder="1" applyAlignment="1">
      <alignment horizontal="left" vertical="center" wrapText="1" readingOrder="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readingOrder="1"/>
    </xf>
    <xf numFmtId="0" fontId="0" fillId="0" borderId="12" xfId="0" applyBorder="1">
      <alignment vertical="center"/>
    </xf>
    <xf numFmtId="0" fontId="7" fillId="0" borderId="0" xfId="0" applyFont="1" applyFill="1">
      <alignment vertical="center"/>
    </xf>
    <xf numFmtId="0" fontId="7" fillId="0" borderId="0" xfId="0" applyFont="1" applyFill="1" applyBorder="1">
      <alignment vertical="center"/>
    </xf>
    <xf numFmtId="0" fontId="7" fillId="0" borderId="23" xfId="0" applyFont="1" applyFill="1" applyBorder="1">
      <alignment vertical="center"/>
    </xf>
    <xf numFmtId="0" fontId="7" fillId="0" borderId="28" xfId="0" applyFont="1" applyFill="1" applyBorder="1">
      <alignment vertical="center"/>
    </xf>
    <xf numFmtId="0" fontId="7" fillId="0" borderId="12" xfId="0" applyFont="1" applyFill="1" applyBorder="1">
      <alignment vertical="center"/>
    </xf>
    <xf numFmtId="0" fontId="7" fillId="0" borderId="14" xfId="0" applyFont="1" applyFill="1" applyBorder="1">
      <alignment vertical="center"/>
    </xf>
    <xf numFmtId="0" fontId="7" fillId="0" borderId="33" xfId="0" applyFont="1" applyFill="1" applyBorder="1">
      <alignment vertical="center"/>
    </xf>
    <xf numFmtId="0" fontId="7" fillId="0" borderId="19" xfId="0" applyFont="1" applyFill="1" applyBorder="1">
      <alignment vertical="center"/>
    </xf>
    <xf numFmtId="0" fontId="8" fillId="0" borderId="31" xfId="0" applyFont="1" applyFill="1" applyBorder="1">
      <alignment vertical="center"/>
    </xf>
    <xf numFmtId="0" fontId="8" fillId="0" borderId="25" xfId="0" applyFont="1" applyFill="1" applyBorder="1">
      <alignment vertical="center"/>
    </xf>
    <xf numFmtId="0" fontId="11" fillId="0" borderId="0" xfId="0" applyFont="1" applyFill="1" applyBorder="1" applyAlignment="1">
      <alignment horizontal="distributed" vertical="center"/>
    </xf>
    <xf numFmtId="0" fontId="8" fillId="0" borderId="6" xfId="0" applyFont="1" applyFill="1" applyBorder="1" applyAlignment="1">
      <alignment vertical="center"/>
    </xf>
    <xf numFmtId="0" fontId="7" fillId="0" borderId="48" xfId="0" applyFont="1" applyFill="1" applyBorder="1">
      <alignment vertical="center"/>
    </xf>
    <xf numFmtId="0" fontId="7" fillId="0" borderId="1" xfId="0" applyFont="1" applyFill="1" applyBorder="1">
      <alignment vertical="center"/>
    </xf>
    <xf numFmtId="0" fontId="7" fillId="0" borderId="17" xfId="0" applyFont="1" applyFill="1" applyBorder="1">
      <alignment vertical="center"/>
    </xf>
    <xf numFmtId="0" fontId="7" fillId="0" borderId="13" xfId="0" applyFont="1" applyFill="1" applyBorder="1">
      <alignment vertical="center"/>
    </xf>
    <xf numFmtId="0" fontId="7" fillId="0" borderId="2" xfId="0" applyFont="1" applyFill="1" applyBorder="1">
      <alignment vertical="center"/>
    </xf>
    <xf numFmtId="0" fontId="7" fillId="0" borderId="8" xfId="0" applyFont="1" applyFill="1" applyBorder="1">
      <alignment vertical="center"/>
    </xf>
    <xf numFmtId="0" fontId="7" fillId="0" borderId="24" xfId="0" applyFont="1" applyFill="1" applyBorder="1">
      <alignment vertical="center"/>
    </xf>
    <xf numFmtId="0" fontId="7" fillId="0" borderId="11" xfId="0" applyFont="1" applyFill="1" applyBorder="1">
      <alignment vertical="center"/>
    </xf>
    <xf numFmtId="0" fontId="7" fillId="0" borderId="5" xfId="0" applyFont="1" applyFill="1" applyBorder="1">
      <alignment vertical="center"/>
    </xf>
    <xf numFmtId="0" fontId="7" fillId="0" borderId="7" xfId="0" applyFont="1" applyFill="1" applyBorder="1">
      <alignment vertical="center"/>
    </xf>
    <xf numFmtId="0" fontId="7" fillId="0" borderId="22" xfId="0" applyFont="1" applyFill="1" applyBorder="1">
      <alignment vertical="center"/>
    </xf>
    <xf numFmtId="0" fontId="11" fillId="0" borderId="2" xfId="0" applyFont="1" applyFill="1" applyBorder="1" applyAlignment="1">
      <alignment horizontal="distributed" vertical="center"/>
    </xf>
    <xf numFmtId="0" fontId="7" fillId="0" borderId="18" xfId="0" applyFont="1" applyFill="1" applyBorder="1">
      <alignment vertical="center"/>
    </xf>
    <xf numFmtId="0" fontId="7" fillId="0" borderId="49" xfId="0" applyFont="1" applyFill="1" applyBorder="1">
      <alignment vertical="center"/>
    </xf>
    <xf numFmtId="0" fontId="7" fillId="0" borderId="6" xfId="0" applyFont="1" applyFill="1" applyBorder="1">
      <alignment vertical="center"/>
    </xf>
    <xf numFmtId="0" fontId="7" fillId="0" borderId="4" xfId="0" applyFont="1" applyFill="1" applyBorder="1">
      <alignment vertical="center"/>
    </xf>
    <xf numFmtId="0" fontId="7" fillId="0" borderId="3" xfId="0" applyFont="1" applyFill="1" applyBorder="1">
      <alignment vertical="center"/>
    </xf>
    <xf numFmtId="0" fontId="6" fillId="0" borderId="33" xfId="0" applyFont="1" applyFill="1" applyBorder="1" applyAlignment="1">
      <alignment horizontal="distributed" vertical="top"/>
    </xf>
    <xf numFmtId="0" fontId="6" fillId="0" borderId="0" xfId="0" applyFont="1" applyFill="1" applyBorder="1" applyAlignment="1">
      <alignment horizontal="distributed" vertical="top"/>
    </xf>
    <xf numFmtId="0" fontId="6" fillId="0" borderId="2" xfId="0" applyFont="1" applyFill="1" applyBorder="1" applyAlignment="1">
      <alignment horizontal="distributed" vertical="top"/>
    </xf>
    <xf numFmtId="0" fontId="11" fillId="0" borderId="0" xfId="0" applyFont="1" applyFill="1">
      <alignment vertical="center"/>
    </xf>
    <xf numFmtId="0" fontId="11" fillId="0" borderId="0" xfId="0" applyFont="1" applyFill="1" applyBorder="1">
      <alignment vertical="center"/>
    </xf>
    <xf numFmtId="0" fontId="11" fillId="0" borderId="19" xfId="0" applyFont="1" applyFill="1" applyBorder="1">
      <alignment vertical="center"/>
    </xf>
    <xf numFmtId="0" fontId="11" fillId="0" borderId="31" xfId="0" applyFont="1" applyFill="1" applyBorder="1">
      <alignment vertical="center"/>
    </xf>
    <xf numFmtId="0" fontId="11" fillId="0" borderId="23" xfId="0" applyFont="1" applyFill="1" applyBorder="1">
      <alignment vertical="center"/>
    </xf>
    <xf numFmtId="0" fontId="11" fillId="0" borderId="25" xfId="0" applyFont="1" applyFill="1" applyBorder="1">
      <alignment vertical="center"/>
    </xf>
    <xf numFmtId="0" fontId="11" fillId="0" borderId="28" xfId="0" applyFont="1" applyFill="1" applyBorder="1">
      <alignment vertical="center"/>
    </xf>
    <xf numFmtId="0" fontId="11" fillId="0" borderId="12" xfId="0" applyFont="1" applyFill="1" applyBorder="1">
      <alignment vertical="center"/>
    </xf>
    <xf numFmtId="0" fontId="11" fillId="0" borderId="2" xfId="0" applyFont="1" applyFill="1" applyBorder="1">
      <alignment vertical="center"/>
    </xf>
    <xf numFmtId="0" fontId="11" fillId="0" borderId="24" xfId="0" applyFont="1" applyFill="1" applyBorder="1">
      <alignment vertical="center"/>
    </xf>
    <xf numFmtId="0" fontId="11" fillId="0" borderId="13" xfId="0" applyFont="1" applyFill="1" applyBorder="1">
      <alignment vertical="center"/>
    </xf>
    <xf numFmtId="0" fontId="11" fillId="0" borderId="5" xfId="0" applyFont="1" applyFill="1" applyBorder="1">
      <alignment vertical="center"/>
    </xf>
    <xf numFmtId="0" fontId="11" fillId="0" borderId="22" xfId="0" applyFont="1" applyFill="1" applyBorder="1">
      <alignment vertical="center"/>
    </xf>
    <xf numFmtId="0" fontId="11" fillId="0" borderId="1" xfId="0" applyFont="1" applyFill="1" applyBorder="1">
      <alignment vertical="center"/>
    </xf>
    <xf numFmtId="0" fontId="11" fillId="0" borderId="17" xfId="0" applyFont="1" applyFill="1" applyBorder="1">
      <alignment vertical="center"/>
    </xf>
    <xf numFmtId="0" fontId="11" fillId="0" borderId="8" xfId="0" applyFont="1" applyFill="1" applyBorder="1">
      <alignment vertical="center"/>
    </xf>
    <xf numFmtId="0" fontId="11" fillId="0" borderId="7" xfId="0" applyFont="1" applyFill="1" applyBorder="1">
      <alignment vertical="center"/>
    </xf>
    <xf numFmtId="0" fontId="11" fillId="0" borderId="4" xfId="0" applyFont="1" applyFill="1" applyBorder="1">
      <alignment vertical="center"/>
    </xf>
    <xf numFmtId="0" fontId="11" fillId="0" borderId="6" xfId="0" applyFont="1" applyFill="1" applyBorder="1">
      <alignment vertical="center"/>
    </xf>
    <xf numFmtId="0" fontId="11" fillId="0" borderId="18" xfId="0" applyFont="1" applyFill="1" applyBorder="1">
      <alignment vertical="center"/>
    </xf>
    <xf numFmtId="0" fontId="11" fillId="0" borderId="3" xfId="0" applyFont="1" applyFill="1" applyBorder="1">
      <alignment vertical="center"/>
    </xf>
    <xf numFmtId="0" fontId="11" fillId="0" borderId="5" xfId="0" applyFont="1" applyFill="1" applyBorder="1" applyAlignment="1">
      <alignment vertical="center"/>
    </xf>
    <xf numFmtId="0" fontId="11" fillId="0" borderId="0" xfId="0" applyFont="1" applyFill="1" applyBorder="1" applyAlignment="1">
      <alignment vertical="center"/>
    </xf>
    <xf numFmtId="0" fontId="11" fillId="0" borderId="2" xfId="0" applyFont="1" applyFill="1" applyBorder="1" applyAlignment="1">
      <alignment vertical="center"/>
    </xf>
    <xf numFmtId="49" fontId="30" fillId="0" borderId="0" xfId="0" applyNumberFormat="1" applyFont="1" applyBorder="1" applyAlignment="1">
      <alignment vertical="center" wrapText="1" readingOrder="1"/>
    </xf>
    <xf numFmtId="0" fontId="18" fillId="0" borderId="0" xfId="0" applyFont="1" applyBorder="1" applyAlignment="1">
      <alignment horizontal="center" vertical="center" wrapText="1" readingOrder="1"/>
    </xf>
    <xf numFmtId="0" fontId="0" fillId="0" borderId="28" xfId="0" applyBorder="1">
      <alignment vertical="center"/>
    </xf>
    <xf numFmtId="0" fontId="10" fillId="0" borderId="1" xfId="0" applyFont="1" applyFill="1" applyBorder="1" applyAlignment="1">
      <alignment vertical="center"/>
    </xf>
    <xf numFmtId="0" fontId="10" fillId="0" borderId="6" xfId="0" applyFont="1" applyFill="1" applyBorder="1" applyAlignment="1">
      <alignment vertical="center"/>
    </xf>
    <xf numFmtId="0" fontId="10" fillId="0" borderId="18" xfId="0" applyFont="1" applyFill="1" applyBorder="1" applyAlignment="1">
      <alignment vertical="center"/>
    </xf>
    <xf numFmtId="0" fontId="10" fillId="0" borderId="17" xfId="0" applyFont="1" applyFill="1" applyBorder="1" applyAlignment="1">
      <alignment vertical="center"/>
    </xf>
    <xf numFmtId="0" fontId="13" fillId="0" borderId="1" xfId="0" applyFont="1" applyFill="1" applyBorder="1">
      <alignment vertical="center"/>
    </xf>
    <xf numFmtId="0" fontId="10" fillId="0" borderId="0" xfId="0" applyFont="1" applyFill="1" applyBorder="1" applyAlignment="1">
      <alignment vertical="center"/>
    </xf>
    <xf numFmtId="0" fontId="0" fillId="0" borderId="33" xfId="0" applyBorder="1">
      <alignment vertical="center"/>
    </xf>
    <xf numFmtId="0" fontId="43" fillId="0" borderId="0" xfId="0" applyFont="1" applyFill="1" applyAlignment="1">
      <alignment horizontal="left" vertical="center"/>
    </xf>
    <xf numFmtId="0" fontId="18" fillId="0" borderId="67" xfId="0" applyFont="1" applyBorder="1" applyAlignment="1">
      <alignment horizontal="center" vertical="center" wrapText="1" readingOrder="1"/>
    </xf>
    <xf numFmtId="0" fontId="4" fillId="0" borderId="66" xfId="0" applyFont="1" applyFill="1" applyBorder="1" applyAlignment="1">
      <alignment horizontal="center" vertical="center" wrapText="1" readingOrder="1"/>
    </xf>
    <xf numFmtId="0" fontId="53" fillId="0" borderId="0" xfId="0" applyFont="1">
      <alignment vertical="center"/>
    </xf>
    <xf numFmtId="0" fontId="54" fillId="0" borderId="0" xfId="0" applyFont="1" applyFill="1" applyBorder="1" applyAlignment="1">
      <alignment horizontal="left" vertical="center" wrapText="1" readingOrder="1"/>
    </xf>
    <xf numFmtId="0" fontId="54" fillId="0" borderId="0" xfId="0" applyFont="1" applyFill="1" applyBorder="1" applyAlignment="1">
      <alignment horizontal="left" vertical="center" readingOrder="1"/>
    </xf>
    <xf numFmtId="0" fontId="4" fillId="0" borderId="0" xfId="0" applyFont="1" applyBorder="1" applyAlignment="1">
      <alignment horizontal="center" vertical="center" textRotation="255" readingOrder="1"/>
    </xf>
    <xf numFmtId="0" fontId="48" fillId="0" borderId="0" xfId="0" applyFont="1" applyBorder="1" applyAlignment="1">
      <alignment vertical="center" readingOrder="1"/>
    </xf>
    <xf numFmtId="0" fontId="19" fillId="0" borderId="0" xfId="0" applyFont="1" applyBorder="1" applyAlignment="1">
      <alignment vertical="center" readingOrder="1"/>
    </xf>
    <xf numFmtId="0" fontId="20" fillId="0" borderId="0" xfId="0" applyFont="1" applyFill="1" applyBorder="1" applyAlignment="1">
      <alignment horizontal="distributed" vertical="top" wrapText="1" justifyLastLine="1" readingOrder="1"/>
    </xf>
    <xf numFmtId="0" fontId="0" fillId="0" borderId="0" xfId="0" applyBorder="1" applyAlignment="1">
      <alignment horizontal="left" vertical="center"/>
    </xf>
    <xf numFmtId="0" fontId="42" fillId="0" borderId="0" xfId="0" applyFont="1" applyFill="1" applyAlignment="1">
      <alignment vertical="center" wrapText="1"/>
    </xf>
    <xf numFmtId="0" fontId="42" fillId="0" borderId="0" xfId="0" applyFont="1" applyFill="1" applyAlignment="1">
      <alignment vertical="center"/>
    </xf>
    <xf numFmtId="0" fontId="43" fillId="0" borderId="0" xfId="0" applyFont="1" applyFill="1" applyAlignment="1">
      <alignment vertical="center" wrapText="1"/>
    </xf>
    <xf numFmtId="0" fontId="43" fillId="0" borderId="0" xfId="0" applyFont="1" applyFill="1" applyAlignment="1">
      <alignment vertical="center"/>
    </xf>
    <xf numFmtId="38" fontId="19" fillId="0" borderId="0" xfId="1" applyFont="1" applyBorder="1" applyAlignment="1">
      <alignment horizontal="center" vertical="center" wrapText="1" readingOrder="1"/>
    </xf>
    <xf numFmtId="38" fontId="5" fillId="0" borderId="0" xfId="1" applyFont="1" applyBorder="1" applyAlignment="1">
      <alignment horizontal="center" vertical="center" wrapText="1" readingOrder="1"/>
    </xf>
    <xf numFmtId="0" fontId="49" fillId="0" borderId="0" xfId="0" applyFont="1" applyFill="1" applyBorder="1" applyAlignment="1">
      <alignment horizontal="center" vertical="center" wrapText="1" readingOrder="1"/>
    </xf>
    <xf numFmtId="0" fontId="20" fillId="7" borderId="106" xfId="0" applyFont="1" applyFill="1" applyBorder="1" applyAlignment="1">
      <alignment horizontal="center" vertical="center" wrapText="1" readingOrder="1"/>
    </xf>
    <xf numFmtId="0" fontId="20" fillId="7" borderId="107" xfId="0" applyFont="1" applyFill="1" applyBorder="1" applyAlignment="1">
      <alignment horizontal="center" vertical="center" wrapText="1" readingOrder="1"/>
    </xf>
    <xf numFmtId="0" fontId="20" fillId="7" borderId="106" xfId="0" applyFont="1" applyFill="1" applyBorder="1" applyAlignment="1">
      <alignment horizontal="center" vertical="center" readingOrder="1"/>
    </xf>
    <xf numFmtId="0" fontId="20" fillId="7" borderId="107" xfId="0" applyFont="1" applyFill="1" applyBorder="1" applyAlignment="1">
      <alignment horizontal="center" vertical="center" readingOrder="1"/>
    </xf>
    <xf numFmtId="0" fontId="19" fillId="0" borderId="0" xfId="0" applyFont="1" applyFill="1" applyBorder="1" applyAlignment="1">
      <alignment horizontal="center" vertical="center" wrapText="1" readingOrder="1"/>
    </xf>
    <xf numFmtId="0" fontId="63" fillId="0" borderId="0" xfId="0" applyFont="1" applyFill="1">
      <alignment vertical="center"/>
    </xf>
    <xf numFmtId="49" fontId="30" fillId="0" borderId="33" xfId="0" applyNumberFormat="1" applyFont="1" applyBorder="1" applyAlignment="1">
      <alignment vertical="center" wrapText="1" readingOrder="1"/>
    </xf>
    <xf numFmtId="0" fontId="0" fillId="0" borderId="23" xfId="0" applyBorder="1">
      <alignment vertical="center"/>
    </xf>
    <xf numFmtId="0" fontId="19" fillId="10" borderId="77" xfId="0" applyFont="1" applyFill="1" applyBorder="1" applyAlignment="1">
      <alignment horizontal="center" vertical="center" wrapText="1" readingOrder="1"/>
    </xf>
    <xf numFmtId="0" fontId="19" fillId="10" borderId="66" xfId="0" applyFont="1" applyFill="1" applyBorder="1" applyAlignment="1">
      <alignment horizontal="center" vertical="center" wrapText="1" readingOrder="1"/>
    </xf>
    <xf numFmtId="0" fontId="4" fillId="10" borderId="66" xfId="0" applyFont="1" applyFill="1" applyBorder="1" applyAlignment="1">
      <alignment horizontal="center" vertical="center" wrapText="1" readingOrder="1"/>
    </xf>
    <xf numFmtId="0" fontId="5" fillId="10" borderId="66" xfId="0" applyFont="1" applyFill="1" applyBorder="1" applyAlignment="1">
      <alignment horizontal="left" vertical="center" wrapText="1" readingOrder="1"/>
    </xf>
    <xf numFmtId="0" fontId="4" fillId="10" borderId="66" xfId="0" applyFont="1" applyFill="1" applyBorder="1" applyAlignment="1">
      <alignment horizontal="left" vertical="center" wrapText="1" readingOrder="1"/>
    </xf>
    <xf numFmtId="0" fontId="4" fillId="10" borderId="79" xfId="0" applyFont="1" applyFill="1" applyBorder="1" applyAlignment="1">
      <alignment horizontal="left" vertical="center" wrapText="1" readingOrder="1"/>
    </xf>
    <xf numFmtId="0" fontId="19" fillId="10" borderId="76" xfId="0" applyFont="1" applyFill="1" applyBorder="1" applyAlignment="1">
      <alignment vertical="center" wrapText="1" readingOrder="1"/>
    </xf>
    <xf numFmtId="0" fontId="19" fillId="10" borderId="76" xfId="0" applyFont="1" applyFill="1" applyBorder="1" applyAlignment="1">
      <alignment horizontal="center" vertical="center" wrapText="1" readingOrder="1"/>
    </xf>
    <xf numFmtId="0" fontId="20" fillId="0" borderId="61" xfId="0" applyFont="1" applyFill="1" applyBorder="1" applyAlignment="1">
      <alignment horizontal="center" vertical="center" wrapText="1" readingOrder="1"/>
    </xf>
    <xf numFmtId="0" fontId="4" fillId="0" borderId="65" xfId="0" applyFont="1" applyFill="1" applyBorder="1" applyAlignment="1">
      <alignment horizontal="center" vertical="center" wrapText="1" readingOrder="1"/>
    </xf>
    <xf numFmtId="0" fontId="20" fillId="0" borderId="65" xfId="0" applyFont="1" applyFill="1" applyBorder="1" applyAlignment="1">
      <alignment horizontal="center" vertical="center" wrapText="1" readingOrder="1"/>
    </xf>
    <xf numFmtId="0" fontId="4" fillId="0" borderId="73" xfId="0" applyFont="1" applyFill="1" applyBorder="1" applyAlignment="1">
      <alignment horizontal="center" vertical="center" wrapText="1" readingOrder="1"/>
    </xf>
    <xf numFmtId="0" fontId="20" fillId="0" borderId="69" xfId="0" applyFont="1" applyFill="1" applyBorder="1" applyAlignment="1">
      <alignment horizontal="center" vertical="center" wrapText="1" readingOrder="1"/>
    </xf>
    <xf numFmtId="0" fontId="31" fillId="0" borderId="66" xfId="0" applyFont="1" applyFill="1" applyBorder="1" applyAlignment="1">
      <alignment vertical="center" wrapText="1" readingOrder="1"/>
    </xf>
    <xf numFmtId="0" fontId="31" fillId="0" borderId="76" xfId="0" applyFont="1" applyFill="1" applyBorder="1" applyAlignment="1">
      <alignment horizontal="center" vertical="center" wrapText="1" readingOrder="1"/>
    </xf>
    <xf numFmtId="0" fontId="20" fillId="0" borderId="77" xfId="0" applyFont="1" applyFill="1" applyBorder="1" applyAlignment="1">
      <alignment horizontal="center" vertical="center" wrapText="1" readingOrder="1"/>
    </xf>
    <xf numFmtId="0" fontId="49" fillId="0" borderId="79" xfId="0" applyFont="1" applyFill="1" applyBorder="1" applyAlignment="1">
      <alignment horizontal="center" vertical="center" wrapText="1" readingOrder="1"/>
    </xf>
    <xf numFmtId="0" fontId="49" fillId="0" borderId="134" xfId="0" applyFont="1" applyFill="1" applyBorder="1" applyAlignment="1">
      <alignment horizontal="center" vertical="center" wrapText="1" readingOrder="1"/>
    </xf>
    <xf numFmtId="0" fontId="60" fillId="0" borderId="132" xfId="0" applyFont="1" applyFill="1" applyBorder="1" applyAlignment="1">
      <alignment horizontal="center" vertical="center" wrapText="1" readingOrder="1"/>
    </xf>
    <xf numFmtId="0" fontId="60" fillId="0" borderId="84" xfId="0" applyFont="1" applyFill="1" applyBorder="1" applyAlignment="1">
      <alignment horizontal="center" vertical="center" wrapText="1" readingOrder="1"/>
    </xf>
    <xf numFmtId="0" fontId="20" fillId="0" borderId="31" xfId="0" applyFont="1" applyFill="1" applyBorder="1" applyAlignment="1">
      <alignment horizontal="center" vertical="center" wrapText="1" readingOrder="1"/>
    </xf>
    <xf numFmtId="49" fontId="31" fillId="0" borderId="87" xfId="1" applyNumberFormat="1" applyFont="1" applyFill="1" applyBorder="1" applyAlignment="1">
      <alignment horizontal="center" vertical="center" wrapText="1" readingOrder="1"/>
    </xf>
    <xf numFmtId="49" fontId="31" fillId="0" borderId="51" xfId="1" applyNumberFormat="1" applyFont="1" applyFill="1" applyBorder="1" applyAlignment="1">
      <alignment horizontal="center" vertical="center" wrapText="1" readingOrder="1"/>
    </xf>
    <xf numFmtId="49" fontId="31" fillId="0" borderId="34" xfId="1" applyNumberFormat="1" applyFont="1" applyFill="1" applyBorder="1" applyAlignment="1">
      <alignment horizontal="center" vertical="center" wrapText="1" readingOrder="1"/>
    </xf>
    <xf numFmtId="49" fontId="31" fillId="0" borderId="50" xfId="1" applyNumberFormat="1" applyFont="1" applyFill="1" applyBorder="1" applyAlignment="1">
      <alignment horizontal="center" vertical="center" wrapText="1" readingOrder="1"/>
    </xf>
    <xf numFmtId="49" fontId="31" fillId="0" borderId="16" xfId="1" applyNumberFormat="1" applyFont="1" applyFill="1" applyBorder="1" applyAlignment="1">
      <alignment horizontal="center" vertical="center" wrapText="1" readingOrder="1"/>
    </xf>
    <xf numFmtId="0" fontId="20" fillId="0" borderId="39" xfId="0" applyFont="1" applyFill="1" applyBorder="1" applyAlignment="1">
      <alignment horizontal="center" vertical="center" wrapText="1" readingOrder="1"/>
    </xf>
    <xf numFmtId="0" fontId="20" fillId="0" borderId="114" xfId="0" applyFont="1" applyFill="1" applyBorder="1" applyAlignment="1">
      <alignment horizontal="center" vertical="center" wrapText="1" readingOrder="1"/>
    </xf>
    <xf numFmtId="0" fontId="4" fillId="0" borderId="87" xfId="0" applyFont="1" applyFill="1" applyBorder="1" applyAlignment="1">
      <alignment horizontal="center" vertical="center" wrapText="1" readingOrder="1"/>
    </xf>
    <xf numFmtId="0" fontId="20" fillId="0" borderId="127" xfId="0" applyFont="1" applyFill="1" applyBorder="1" applyAlignment="1">
      <alignment horizontal="center" wrapText="1" readingOrder="1"/>
    </xf>
    <xf numFmtId="0" fontId="50" fillId="0" borderId="39" xfId="0" applyFont="1" applyFill="1" applyBorder="1" applyAlignment="1">
      <alignment horizontal="center" vertical="center" wrapText="1" readingOrder="1"/>
    </xf>
    <xf numFmtId="0" fontId="49" fillId="0" borderId="108" xfId="0" applyFont="1" applyFill="1" applyBorder="1" applyAlignment="1">
      <alignment horizontal="center" vertical="center" wrapText="1" readingOrder="1"/>
    </xf>
    <xf numFmtId="0" fontId="20" fillId="0" borderId="105" xfId="0" applyFont="1" applyFill="1" applyBorder="1" applyAlignment="1">
      <alignment horizontal="center" vertical="center" wrapText="1" readingOrder="1"/>
    </xf>
    <xf numFmtId="0" fontId="20" fillId="0" borderId="100" xfId="0" applyFont="1" applyFill="1" applyBorder="1" applyAlignment="1">
      <alignment horizontal="center" vertical="center" wrapText="1" readingOrder="1"/>
    </xf>
    <xf numFmtId="0" fontId="20" fillId="0" borderId="107" xfId="0" applyFont="1" applyFill="1" applyBorder="1" applyAlignment="1">
      <alignment horizontal="center" vertical="center" wrapText="1" readingOrder="1"/>
    </xf>
    <xf numFmtId="0" fontId="20" fillId="0" borderId="106" xfId="0" applyFont="1" applyFill="1" applyBorder="1" applyAlignment="1">
      <alignment horizontal="center" vertical="center" wrapText="1" readingOrder="1"/>
    </xf>
    <xf numFmtId="0" fontId="20" fillId="0" borderId="105" xfId="0" applyFont="1" applyFill="1" applyBorder="1" applyAlignment="1">
      <alignment horizontal="center" vertical="center" readingOrder="1"/>
    </xf>
    <xf numFmtId="0" fontId="20" fillId="0" borderId="106" xfId="0" applyFont="1" applyFill="1" applyBorder="1" applyAlignment="1">
      <alignment horizontal="center" vertical="center" readingOrder="1"/>
    </xf>
    <xf numFmtId="0" fontId="20" fillId="0" borderId="107" xfId="0" applyFont="1" applyFill="1" applyBorder="1" applyAlignment="1">
      <alignment horizontal="center" vertical="center" readingOrder="1"/>
    </xf>
    <xf numFmtId="0" fontId="20" fillId="0" borderId="41" xfId="0" applyFont="1" applyFill="1" applyBorder="1" applyAlignment="1">
      <alignment horizontal="distributed" vertical="top" wrapText="1" justifyLastLine="1" readingOrder="1"/>
    </xf>
    <xf numFmtId="0" fontId="4" fillId="0" borderId="40" xfId="0" applyFont="1" applyFill="1" applyBorder="1" applyAlignment="1">
      <alignment horizontal="distributed" wrapText="1" justifyLastLine="1" readingOrder="1"/>
    </xf>
    <xf numFmtId="49" fontId="19" fillId="7" borderId="51" xfId="1" applyNumberFormat="1" applyFont="1" applyFill="1" applyBorder="1" applyAlignment="1">
      <alignment horizontal="center" vertical="center" wrapText="1" readingOrder="1"/>
    </xf>
    <xf numFmtId="49" fontId="19" fillId="7" borderId="16" xfId="1" applyNumberFormat="1" applyFont="1" applyFill="1" applyBorder="1" applyAlignment="1">
      <alignment horizontal="center" vertical="center" wrapText="1" readingOrder="1"/>
    </xf>
    <xf numFmtId="49" fontId="19" fillId="7" borderId="85" xfId="1" applyNumberFormat="1" applyFont="1" applyFill="1" applyBorder="1" applyAlignment="1">
      <alignment horizontal="center" vertical="center" wrapText="1" readingOrder="1"/>
    </xf>
    <xf numFmtId="0" fontId="19" fillId="7" borderId="77" xfId="0" applyFont="1" applyFill="1" applyBorder="1" applyAlignment="1">
      <alignment horizontal="center" vertical="center" wrapText="1" readingOrder="1"/>
    </xf>
    <xf numFmtId="0" fontId="19" fillId="7" borderId="105" xfId="0" applyFont="1" applyFill="1" applyBorder="1" applyAlignment="1">
      <alignment horizontal="center" vertical="center" wrapText="1" readingOrder="1"/>
    </xf>
    <xf numFmtId="0" fontId="19" fillId="7" borderId="105" xfId="0" applyFont="1" applyFill="1" applyBorder="1" applyAlignment="1">
      <alignment horizontal="center" vertical="center" readingOrder="1"/>
    </xf>
    <xf numFmtId="0" fontId="58" fillId="0" borderId="0" xfId="0" applyFont="1" applyFill="1" applyBorder="1" applyAlignment="1">
      <alignment vertical="center" wrapText="1"/>
    </xf>
    <xf numFmtId="0" fontId="0" fillId="0" borderId="0" xfId="0" applyFill="1" applyBorder="1" applyAlignment="1">
      <alignment vertical="center"/>
    </xf>
    <xf numFmtId="0" fontId="0" fillId="0" borderId="0" xfId="0" applyFill="1">
      <alignment vertical="center"/>
    </xf>
    <xf numFmtId="0" fontId="0" fillId="0" borderId="0" xfId="0" applyFill="1" applyBorder="1" applyAlignment="1">
      <alignment horizontal="left" vertical="center"/>
    </xf>
    <xf numFmtId="0" fontId="53" fillId="0" borderId="0" xfId="0" applyFont="1" applyFill="1">
      <alignment vertical="center"/>
    </xf>
    <xf numFmtId="0" fontId="0" fillId="0" borderId="28" xfId="0" applyFill="1" applyBorder="1">
      <alignment vertical="center"/>
    </xf>
    <xf numFmtId="0" fontId="0" fillId="0" borderId="12" xfId="0" applyFill="1" applyBorder="1">
      <alignment vertical="center"/>
    </xf>
    <xf numFmtId="0" fontId="0" fillId="0" borderId="0" xfId="0" applyFill="1" applyBorder="1">
      <alignment vertical="center"/>
    </xf>
    <xf numFmtId="0" fontId="18" fillId="0" borderId="67" xfId="0" applyFont="1" applyFill="1" applyBorder="1" applyAlignment="1">
      <alignment horizontal="center" vertical="center" wrapText="1" readingOrder="1"/>
    </xf>
    <xf numFmtId="49" fontId="30" fillId="0" borderId="0" xfId="0" applyNumberFormat="1" applyFont="1" applyFill="1" applyBorder="1" applyAlignment="1">
      <alignment vertical="center" wrapText="1" readingOrder="1"/>
    </xf>
    <xf numFmtId="0" fontId="18" fillId="0" borderId="0" xfId="0" applyFont="1" applyFill="1" applyBorder="1" applyAlignment="1">
      <alignment horizontal="center" vertical="center" wrapText="1" readingOrder="1"/>
    </xf>
    <xf numFmtId="0" fontId="0" fillId="0" borderId="33" xfId="0" applyFill="1" applyBorder="1">
      <alignment vertical="center"/>
    </xf>
    <xf numFmtId="0" fontId="4" fillId="0" borderId="0" xfId="0" applyFont="1" applyFill="1" applyBorder="1" applyAlignment="1">
      <alignment horizontal="center" vertical="center" textRotation="255" readingOrder="1"/>
    </xf>
    <xf numFmtId="0" fontId="48" fillId="0" borderId="0" xfId="0" applyFont="1" applyFill="1" applyBorder="1" applyAlignment="1">
      <alignment vertical="center" readingOrder="1"/>
    </xf>
    <xf numFmtId="0" fontId="19" fillId="0" borderId="0" xfId="0" applyFont="1" applyFill="1" applyBorder="1" applyAlignment="1">
      <alignment vertical="center" readingOrder="1"/>
    </xf>
    <xf numFmtId="49" fontId="31" fillId="0" borderId="86" xfId="1" applyNumberFormat="1" applyFont="1" applyFill="1" applyBorder="1" applyAlignment="1">
      <alignment horizontal="center" vertical="center" wrapText="1" readingOrder="1"/>
    </xf>
    <xf numFmtId="0" fontId="4" fillId="0" borderId="0" xfId="0" applyFont="1" applyFill="1" applyBorder="1" applyAlignment="1">
      <alignment horizontal="left" vertical="center" wrapText="1" readingOrder="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readingOrder="1"/>
    </xf>
    <xf numFmtId="0" fontId="19" fillId="7" borderId="109" xfId="0" applyFont="1" applyFill="1" applyBorder="1" applyAlignment="1">
      <alignment horizontal="center" vertical="center" wrapText="1" readingOrder="1"/>
    </xf>
    <xf numFmtId="0" fontId="5" fillId="7" borderId="66" xfId="0" applyFont="1" applyFill="1" applyBorder="1" applyAlignment="1">
      <alignment horizontal="center" vertical="center" wrapText="1" readingOrder="1"/>
    </xf>
    <xf numFmtId="0" fontId="5" fillId="7" borderId="106" xfId="0" applyFont="1" applyFill="1" applyBorder="1" applyAlignment="1">
      <alignment horizontal="center" vertical="center" wrapText="1" readingOrder="1"/>
    </xf>
    <xf numFmtId="0" fontId="4" fillId="7" borderId="79" xfId="0" applyFont="1" applyFill="1" applyBorder="1" applyAlignment="1">
      <alignment horizontal="center" vertical="center" wrapText="1" readingOrder="1"/>
    </xf>
    <xf numFmtId="0" fontId="4" fillId="7" borderId="110" xfId="0" applyFont="1" applyFill="1" applyBorder="1" applyAlignment="1">
      <alignment horizontal="center" vertical="center" wrapText="1" readingOrder="1"/>
    </xf>
    <xf numFmtId="0" fontId="19" fillId="10" borderId="76" xfId="0" applyFont="1" applyFill="1" applyBorder="1" applyAlignment="1" applyProtection="1">
      <alignment vertical="center" wrapText="1" readingOrder="1"/>
      <protection locked="0"/>
    </xf>
    <xf numFmtId="0" fontId="19" fillId="10" borderId="76" xfId="0" applyFont="1" applyFill="1" applyBorder="1" applyAlignment="1" applyProtection="1">
      <alignment horizontal="center" vertical="center" wrapText="1" readingOrder="1"/>
      <protection locked="0"/>
    </xf>
    <xf numFmtId="49" fontId="19" fillId="7" borderId="51" xfId="1" applyNumberFormat="1" applyFont="1" applyFill="1" applyBorder="1" applyAlignment="1" applyProtection="1">
      <alignment horizontal="center" vertical="center" wrapText="1" readingOrder="1"/>
      <protection locked="0"/>
    </xf>
    <xf numFmtId="49" fontId="19" fillId="7" borderId="85" xfId="1" applyNumberFormat="1" applyFont="1" applyFill="1" applyBorder="1" applyAlignment="1" applyProtection="1">
      <alignment horizontal="center" vertical="center" wrapText="1" readingOrder="1"/>
      <protection locked="0"/>
    </xf>
    <xf numFmtId="49" fontId="19" fillId="7" borderId="16" xfId="1" applyNumberFormat="1" applyFont="1" applyFill="1" applyBorder="1" applyAlignment="1" applyProtection="1">
      <alignment horizontal="center" vertical="center" wrapText="1" readingOrder="1"/>
      <protection locked="0"/>
    </xf>
    <xf numFmtId="0" fontId="19" fillId="10" borderId="77" xfId="0" applyFont="1" applyFill="1" applyBorder="1" applyAlignment="1" applyProtection="1">
      <alignment horizontal="center" vertical="center" wrapText="1" readingOrder="1"/>
      <protection locked="0"/>
    </xf>
    <xf numFmtId="0" fontId="19" fillId="10" borderId="66" xfId="0" applyFont="1" applyFill="1" applyBorder="1" applyAlignment="1" applyProtection="1">
      <alignment horizontal="center" vertical="center" wrapText="1" readingOrder="1"/>
      <protection locked="0"/>
    </xf>
    <xf numFmtId="0" fontId="4" fillId="10" borderId="66" xfId="0" applyFont="1" applyFill="1" applyBorder="1" applyAlignment="1" applyProtection="1">
      <alignment horizontal="center" vertical="center" wrapText="1" readingOrder="1"/>
      <protection locked="0"/>
    </xf>
    <xf numFmtId="0" fontId="5" fillId="10" borderId="66" xfId="0" applyFont="1" applyFill="1" applyBorder="1" applyAlignment="1" applyProtection="1">
      <alignment horizontal="left" vertical="center" wrapText="1" readingOrder="1"/>
      <protection locked="0"/>
    </xf>
    <xf numFmtId="0" fontId="4" fillId="10" borderId="66" xfId="0" applyFont="1" applyFill="1" applyBorder="1" applyAlignment="1" applyProtection="1">
      <alignment horizontal="left" vertical="center" wrapText="1" readingOrder="1"/>
      <protection locked="0"/>
    </xf>
    <xf numFmtId="0" fontId="4" fillId="10" borderId="79" xfId="0" applyFont="1" applyFill="1" applyBorder="1" applyAlignment="1" applyProtection="1">
      <alignment horizontal="left" vertical="center" wrapText="1" readingOrder="1"/>
      <protection locked="0"/>
    </xf>
    <xf numFmtId="0" fontId="19" fillId="7" borderId="77" xfId="0" applyFont="1" applyFill="1" applyBorder="1" applyAlignment="1" applyProtection="1">
      <alignment horizontal="center" vertical="center" wrapText="1" readingOrder="1"/>
      <protection locked="0"/>
    </xf>
    <xf numFmtId="0" fontId="19" fillId="7" borderId="94" xfId="0" applyFont="1" applyFill="1" applyBorder="1" applyAlignment="1" applyProtection="1">
      <alignment horizontal="center" vertical="center" wrapText="1" readingOrder="1"/>
      <protection locked="0"/>
    </xf>
    <xf numFmtId="0" fontId="19" fillId="7" borderId="66" xfId="0" applyFont="1" applyFill="1" applyBorder="1" applyAlignment="1" applyProtection="1">
      <alignment horizontal="center" vertical="center" wrapText="1" readingOrder="1"/>
      <protection locked="0"/>
    </xf>
    <xf numFmtId="0" fontId="19" fillId="7" borderId="141" xfId="0" applyFont="1" applyFill="1" applyBorder="1" applyAlignment="1" applyProtection="1">
      <alignment horizontal="center" vertical="center" wrapText="1" readingOrder="1"/>
      <protection locked="0"/>
    </xf>
    <xf numFmtId="0" fontId="19" fillId="7" borderId="79" xfId="0" applyFont="1" applyFill="1" applyBorder="1" applyAlignment="1" applyProtection="1">
      <alignment horizontal="center" vertical="center" wrapText="1" readingOrder="1"/>
      <protection locked="0"/>
    </xf>
    <xf numFmtId="0" fontId="19" fillId="7" borderId="142" xfId="0" applyFont="1" applyFill="1" applyBorder="1" applyAlignment="1" applyProtection="1">
      <alignment horizontal="center" vertical="center" wrapText="1" readingOrder="1"/>
      <protection locked="0"/>
    </xf>
    <xf numFmtId="0" fontId="19" fillId="7" borderId="106" xfId="0" applyFont="1" applyFill="1" applyBorder="1" applyAlignment="1" applyProtection="1">
      <alignment horizontal="center" vertical="center" wrapText="1" readingOrder="1"/>
      <protection locked="0"/>
    </xf>
    <xf numFmtId="0" fontId="19" fillId="7" borderId="107" xfId="0" applyFont="1" applyFill="1" applyBorder="1" applyAlignment="1" applyProtection="1">
      <alignment horizontal="center" vertical="center" wrapText="1" readingOrder="1"/>
      <protection locked="0"/>
    </xf>
    <xf numFmtId="0" fontId="19" fillId="7" borderId="105" xfId="0" applyFont="1" applyFill="1" applyBorder="1" applyAlignment="1" applyProtection="1">
      <alignment horizontal="center" vertical="center" wrapText="1" readingOrder="1"/>
      <protection locked="0"/>
    </xf>
    <xf numFmtId="0" fontId="19" fillId="7" borderId="116" xfId="0" applyFont="1" applyFill="1" applyBorder="1" applyAlignment="1" applyProtection="1">
      <alignment horizontal="center" vertical="center" wrapText="1" readingOrder="1"/>
      <protection locked="0"/>
    </xf>
    <xf numFmtId="0" fontId="19" fillId="7" borderId="115" xfId="0" applyFont="1" applyFill="1" applyBorder="1" applyAlignment="1" applyProtection="1">
      <alignment horizontal="center" vertical="center" wrapText="1" readingOrder="1"/>
      <protection locked="0"/>
    </xf>
    <xf numFmtId="0" fontId="19" fillId="7" borderId="105" xfId="0" applyFont="1" applyFill="1" applyBorder="1" applyAlignment="1" applyProtection="1">
      <alignment horizontal="center" vertical="center" readingOrder="1"/>
      <protection locked="0"/>
    </xf>
    <xf numFmtId="0" fontId="19" fillId="7" borderId="106" xfId="0" applyFont="1" applyFill="1" applyBorder="1" applyAlignment="1" applyProtection="1">
      <alignment horizontal="center" vertical="center" readingOrder="1"/>
      <protection locked="0"/>
    </xf>
    <xf numFmtId="0" fontId="19" fillId="7" borderId="107" xfId="0" applyFont="1" applyFill="1" applyBorder="1" applyAlignment="1" applyProtection="1">
      <alignment horizontal="center" vertical="center" readingOrder="1"/>
      <protection locked="0"/>
    </xf>
    <xf numFmtId="0" fontId="11" fillId="0" borderId="0" xfId="0" applyFont="1" applyFill="1" applyBorder="1" applyAlignment="1">
      <alignment horizontal="distributed" vertical="center"/>
    </xf>
    <xf numFmtId="0" fontId="11" fillId="0" borderId="2" xfId="0" applyFont="1" applyFill="1" applyBorder="1" applyAlignment="1">
      <alignment horizontal="distributed" vertical="center"/>
    </xf>
    <xf numFmtId="0" fontId="6" fillId="0" borderId="33" xfId="0" applyFont="1" applyFill="1" applyBorder="1" applyAlignment="1">
      <alignment horizontal="distributed" vertical="top"/>
    </xf>
    <xf numFmtId="0" fontId="6" fillId="0" borderId="0" xfId="0" applyFont="1" applyFill="1" applyBorder="1" applyAlignment="1">
      <alignment horizontal="distributed" vertical="top"/>
    </xf>
    <xf numFmtId="0" fontId="6" fillId="0" borderId="2" xfId="0" applyFont="1" applyFill="1" applyBorder="1" applyAlignment="1">
      <alignment horizontal="distributed" vertical="top"/>
    </xf>
    <xf numFmtId="0" fontId="13" fillId="0" borderId="0" xfId="0" applyFont="1" applyFill="1" applyAlignment="1">
      <alignment horizontal="center" vertical="center"/>
    </xf>
    <xf numFmtId="0" fontId="13" fillId="0" borderId="0" xfId="0" applyFont="1" applyFill="1" applyBorder="1" applyAlignment="1">
      <alignment horizontal="center" vertical="center"/>
    </xf>
    <xf numFmtId="0" fontId="7" fillId="11" borderId="49" xfId="0" applyFont="1" applyFill="1" applyBorder="1">
      <alignment vertical="center"/>
    </xf>
    <xf numFmtId="0" fontId="7" fillId="11" borderId="0" xfId="0" applyFont="1" applyFill="1" applyBorder="1">
      <alignment vertical="center"/>
    </xf>
    <xf numFmtId="0" fontId="7" fillId="11" borderId="2" xfId="0" applyFont="1" applyFill="1" applyBorder="1">
      <alignment vertical="center"/>
    </xf>
    <xf numFmtId="0" fontId="7" fillId="11" borderId="19" xfId="0" applyFont="1" applyFill="1" applyBorder="1">
      <alignment vertical="center"/>
    </xf>
    <xf numFmtId="0" fontId="7" fillId="11" borderId="33" xfId="0" applyFont="1" applyFill="1" applyBorder="1">
      <alignment vertical="center"/>
    </xf>
    <xf numFmtId="0" fontId="7" fillId="11" borderId="48" xfId="0" applyFont="1" applyFill="1" applyBorder="1">
      <alignment vertical="center"/>
    </xf>
    <xf numFmtId="0" fontId="7" fillId="11" borderId="1" xfId="0" applyFont="1" applyFill="1" applyBorder="1">
      <alignment vertical="center"/>
    </xf>
    <xf numFmtId="0" fontId="7" fillId="11" borderId="8" xfId="0" applyFont="1" applyFill="1" applyBorder="1">
      <alignment vertical="center"/>
    </xf>
    <xf numFmtId="0" fontId="7" fillId="11" borderId="17" xfId="0" applyFont="1" applyFill="1" applyBorder="1">
      <alignment vertical="center"/>
    </xf>
    <xf numFmtId="0" fontId="7" fillId="11" borderId="6" xfId="0" applyFont="1" applyFill="1" applyBorder="1">
      <alignment vertical="center"/>
    </xf>
    <xf numFmtId="0" fontId="7" fillId="11" borderId="4" xfId="0" applyFont="1" applyFill="1" applyBorder="1">
      <alignment vertical="center"/>
    </xf>
    <xf numFmtId="0" fontId="7" fillId="11" borderId="18" xfId="0" applyFont="1" applyFill="1" applyBorder="1">
      <alignment vertical="center"/>
    </xf>
    <xf numFmtId="0" fontId="8" fillId="11" borderId="31" xfId="0" applyFont="1" applyFill="1" applyBorder="1">
      <alignment vertical="center"/>
    </xf>
    <xf numFmtId="0" fontId="7" fillId="11" borderId="23" xfId="0" applyFont="1" applyFill="1" applyBorder="1">
      <alignment vertical="center"/>
    </xf>
    <xf numFmtId="0" fontId="7" fillId="11" borderId="24" xfId="0" applyFont="1" applyFill="1" applyBorder="1">
      <alignment vertical="center"/>
    </xf>
    <xf numFmtId="0" fontId="8" fillId="11" borderId="25" xfId="0" applyFont="1" applyFill="1" applyBorder="1">
      <alignment vertical="center"/>
    </xf>
    <xf numFmtId="0" fontId="11" fillId="11" borderId="0" xfId="0" applyFont="1" applyFill="1" applyBorder="1">
      <alignment vertical="center"/>
    </xf>
    <xf numFmtId="0" fontId="11" fillId="11" borderId="2" xfId="0" applyFont="1" applyFill="1" applyBorder="1">
      <alignment vertical="center"/>
    </xf>
    <xf numFmtId="0" fontId="11" fillId="11" borderId="19" xfId="0" applyFont="1" applyFill="1" applyBorder="1">
      <alignment vertical="center"/>
    </xf>
    <xf numFmtId="0" fontId="11" fillId="11" borderId="23" xfId="0" applyFont="1" applyFill="1" applyBorder="1">
      <alignment vertical="center"/>
    </xf>
    <xf numFmtId="0" fontId="11" fillId="11" borderId="24" xfId="0" applyFont="1" applyFill="1" applyBorder="1">
      <alignment vertical="center"/>
    </xf>
    <xf numFmtId="0" fontId="11" fillId="11" borderId="25" xfId="0" applyFont="1" applyFill="1" applyBorder="1">
      <alignment vertical="center"/>
    </xf>
    <xf numFmtId="0" fontId="11" fillId="11" borderId="12" xfId="0" applyFont="1" applyFill="1" applyBorder="1">
      <alignment vertical="center"/>
    </xf>
    <xf numFmtId="0" fontId="11" fillId="11" borderId="13" xfId="0" applyFont="1" applyFill="1" applyBorder="1">
      <alignment vertical="center"/>
    </xf>
    <xf numFmtId="0" fontId="11" fillId="11" borderId="5" xfId="0" applyFont="1" applyFill="1" applyBorder="1">
      <alignment vertical="center"/>
    </xf>
    <xf numFmtId="0" fontId="11" fillId="11" borderId="1" xfId="0" applyFont="1" applyFill="1" applyBorder="1">
      <alignment vertical="center"/>
    </xf>
    <xf numFmtId="0" fontId="11" fillId="11" borderId="8" xfId="0" applyFont="1" applyFill="1" applyBorder="1">
      <alignment vertical="center"/>
    </xf>
    <xf numFmtId="0" fontId="11" fillId="11" borderId="17" xfId="0" applyFont="1" applyFill="1" applyBorder="1">
      <alignment vertical="center"/>
    </xf>
    <xf numFmtId="0" fontId="11" fillId="11" borderId="4" xfId="0" applyFont="1" applyFill="1" applyBorder="1">
      <alignment vertical="center"/>
    </xf>
    <xf numFmtId="0" fontId="11" fillId="11" borderId="6" xfId="0" applyFont="1" applyFill="1" applyBorder="1">
      <alignment vertical="center"/>
    </xf>
    <xf numFmtId="0" fontId="11" fillId="11" borderId="7" xfId="0" applyFont="1" applyFill="1" applyBorder="1">
      <alignment vertical="center"/>
    </xf>
    <xf numFmtId="0" fontId="11" fillId="11" borderId="22" xfId="0" applyFont="1" applyFill="1" applyBorder="1">
      <alignment vertical="center"/>
    </xf>
    <xf numFmtId="0" fontId="46" fillId="0" borderId="33" xfId="0" applyFont="1" applyFill="1" applyBorder="1" applyAlignment="1">
      <alignment vertical="center" textRotation="255" shrinkToFit="1"/>
    </xf>
    <xf numFmtId="0" fontId="70" fillId="0" borderId="0" xfId="0" applyFont="1">
      <alignment vertical="center"/>
    </xf>
    <xf numFmtId="0" fontId="65" fillId="0" borderId="0" xfId="0" applyFont="1">
      <alignment vertical="center"/>
    </xf>
    <xf numFmtId="0" fontId="68" fillId="0" borderId="0" xfId="0" applyFont="1" applyAlignment="1">
      <alignment horizontal="center" vertical="center"/>
    </xf>
    <xf numFmtId="0" fontId="58" fillId="0" borderId="28" xfId="0" applyFont="1" applyFill="1" applyBorder="1" applyAlignment="1">
      <alignment horizontal="left" vertical="center" wrapText="1"/>
    </xf>
    <xf numFmtId="0" fontId="58" fillId="0" borderId="12" xfId="0" applyFont="1" applyFill="1" applyBorder="1" applyAlignment="1">
      <alignment horizontal="left" vertical="center" wrapText="1"/>
    </xf>
    <xf numFmtId="0" fontId="58" fillId="0" borderId="14" xfId="0" applyFont="1" applyFill="1" applyBorder="1" applyAlignment="1">
      <alignment horizontal="left" vertical="center" wrapText="1"/>
    </xf>
    <xf numFmtId="0" fontId="58" fillId="0" borderId="33" xfId="0" applyFont="1" applyFill="1" applyBorder="1" applyAlignment="1">
      <alignment horizontal="left" vertical="center" wrapText="1"/>
    </xf>
    <xf numFmtId="0" fontId="58" fillId="0" borderId="0" xfId="0" applyFont="1" applyFill="1" applyBorder="1" applyAlignment="1">
      <alignment horizontal="left" vertical="center" wrapText="1"/>
    </xf>
    <xf numFmtId="0" fontId="58" fillId="0" borderId="19" xfId="0" applyFont="1" applyFill="1" applyBorder="1" applyAlignment="1">
      <alignment horizontal="left" vertical="center" wrapText="1"/>
    </xf>
    <xf numFmtId="0" fontId="58" fillId="0" borderId="31" xfId="0" applyFont="1" applyFill="1" applyBorder="1" applyAlignment="1">
      <alignment horizontal="left" vertical="center" wrapText="1"/>
    </xf>
    <xf numFmtId="0" fontId="58" fillId="0" borderId="23" xfId="0" applyFont="1" applyFill="1" applyBorder="1" applyAlignment="1">
      <alignment horizontal="left" vertical="center" wrapText="1"/>
    </xf>
    <xf numFmtId="0" fontId="58" fillId="0" borderId="25" xfId="0" applyFont="1" applyFill="1" applyBorder="1" applyAlignment="1">
      <alignment horizontal="left" vertical="center" wrapText="1"/>
    </xf>
    <xf numFmtId="0" fontId="23" fillId="10" borderId="62" xfId="0" applyFont="1" applyFill="1" applyBorder="1" applyAlignment="1">
      <alignment horizontal="center" vertical="center"/>
    </xf>
    <xf numFmtId="0" fontId="30" fillId="10" borderId="63" xfId="0" applyFont="1" applyFill="1" applyBorder="1" applyAlignment="1">
      <alignment horizontal="center" vertical="center"/>
    </xf>
    <xf numFmtId="0" fontId="30" fillId="10" borderId="64" xfId="0" applyFont="1" applyFill="1" applyBorder="1" applyAlignment="1">
      <alignment horizontal="center" vertical="center"/>
    </xf>
    <xf numFmtId="0" fontId="19" fillId="10" borderId="66" xfId="0" applyFont="1" applyFill="1" applyBorder="1" applyAlignment="1">
      <alignment horizontal="center" vertical="center" wrapText="1" readingOrder="1"/>
    </xf>
    <xf numFmtId="0" fontId="19" fillId="10" borderId="67" xfId="0" applyFont="1" applyFill="1" applyBorder="1" applyAlignment="1">
      <alignment horizontal="center" vertical="center" wrapText="1" readingOrder="1"/>
    </xf>
    <xf numFmtId="0" fontId="5" fillId="10" borderId="67" xfId="0" applyFont="1" applyFill="1" applyBorder="1" applyAlignment="1">
      <alignment horizontal="center" vertical="center" wrapText="1" readingOrder="1"/>
    </xf>
    <xf numFmtId="0" fontId="5" fillId="10" borderId="68" xfId="0" applyFont="1" applyFill="1" applyBorder="1" applyAlignment="1">
      <alignment horizontal="center" vertical="center" wrapText="1" readingOrder="1"/>
    </xf>
    <xf numFmtId="38" fontId="5" fillId="10" borderId="88" xfId="1" applyFont="1" applyFill="1" applyBorder="1" applyAlignment="1">
      <alignment horizontal="center" vertical="center" wrapText="1" readingOrder="1"/>
    </xf>
    <xf numFmtId="38" fontId="5" fillId="10" borderId="91" xfId="1" applyFont="1" applyFill="1" applyBorder="1" applyAlignment="1">
      <alignment horizontal="center" vertical="center" wrapText="1" readingOrder="1"/>
    </xf>
    <xf numFmtId="0" fontId="19" fillId="10" borderId="74" xfId="0" applyFont="1" applyFill="1" applyBorder="1" applyAlignment="1">
      <alignment horizontal="center" vertical="center" wrapText="1" readingOrder="1"/>
    </xf>
    <xf numFmtId="0" fontId="19" fillId="10" borderId="75" xfId="0" applyFont="1" applyFill="1" applyBorder="1" applyAlignment="1">
      <alignment horizontal="center" vertical="center" wrapText="1" readingOrder="1"/>
    </xf>
    <xf numFmtId="0" fontId="5" fillId="10" borderId="75" xfId="0" applyFont="1" applyFill="1" applyBorder="1" applyAlignment="1">
      <alignment horizontal="center" vertical="center" wrapText="1" readingOrder="1"/>
    </xf>
    <xf numFmtId="0" fontId="5" fillId="10" borderId="71" xfId="0" applyFont="1" applyFill="1" applyBorder="1" applyAlignment="1">
      <alignment horizontal="center" vertical="center" wrapText="1" readingOrder="1"/>
    </xf>
    <xf numFmtId="0" fontId="5" fillId="10" borderId="72" xfId="0" applyFont="1" applyFill="1" applyBorder="1" applyAlignment="1">
      <alignment horizontal="center" vertical="center" wrapText="1" readingOrder="1"/>
    </xf>
    <xf numFmtId="49" fontId="30" fillId="10" borderId="66" xfId="0" applyNumberFormat="1" applyFont="1" applyFill="1" applyBorder="1" applyAlignment="1">
      <alignment horizontal="center" vertical="center" wrapText="1" readingOrder="1"/>
    </xf>
    <xf numFmtId="49" fontId="30" fillId="10" borderId="67" xfId="0" applyNumberFormat="1" applyFont="1" applyFill="1" applyBorder="1" applyAlignment="1">
      <alignment horizontal="center" vertical="center" wrapText="1" readingOrder="1"/>
    </xf>
    <xf numFmtId="49" fontId="30" fillId="10" borderId="68" xfId="0" applyNumberFormat="1" applyFont="1" applyFill="1" applyBorder="1" applyAlignment="1">
      <alignment horizontal="center" vertical="center" wrapText="1" readingOrder="1"/>
    </xf>
    <xf numFmtId="49" fontId="30" fillId="0" borderId="0" xfId="0" applyNumberFormat="1" applyFont="1" applyFill="1" applyBorder="1" applyAlignment="1">
      <alignment horizontal="center" vertical="center" wrapText="1" readingOrder="1"/>
    </xf>
    <xf numFmtId="0" fontId="23" fillId="10" borderId="70" xfId="0" applyFont="1" applyFill="1" applyBorder="1" applyAlignment="1">
      <alignment horizontal="center" vertical="center"/>
    </xf>
    <xf numFmtId="0" fontId="30" fillId="10" borderId="71" xfId="0" applyFont="1" applyFill="1" applyBorder="1" applyAlignment="1">
      <alignment horizontal="center" vertical="center"/>
    </xf>
    <xf numFmtId="0" fontId="30" fillId="10" borderId="72" xfId="0" applyFont="1" applyFill="1" applyBorder="1" applyAlignment="1">
      <alignment horizontal="center" vertical="center"/>
    </xf>
    <xf numFmtId="0" fontId="25" fillId="0" borderId="0" xfId="0" applyFont="1" applyFill="1" applyAlignment="1">
      <alignment horizontal="right" vertical="center"/>
    </xf>
    <xf numFmtId="0" fontId="33" fillId="0" borderId="0" xfId="0" applyFont="1" applyFill="1" applyAlignment="1">
      <alignment horizontal="right" vertical="center"/>
    </xf>
    <xf numFmtId="38" fontId="5" fillId="10" borderId="89" xfId="1" applyFont="1" applyFill="1" applyBorder="1" applyAlignment="1">
      <alignment horizontal="center" vertical="center" wrapText="1" readingOrder="1"/>
    </xf>
    <xf numFmtId="38" fontId="5" fillId="10" borderId="90" xfId="1" applyFont="1" applyFill="1" applyBorder="1" applyAlignment="1">
      <alignment horizontal="center" vertical="center" wrapText="1" readingOrder="1"/>
    </xf>
    <xf numFmtId="38" fontId="19" fillId="10" borderId="92" xfId="1" applyFont="1" applyFill="1" applyBorder="1" applyAlignment="1">
      <alignment horizontal="center" vertical="center" wrapText="1" readingOrder="1"/>
    </xf>
    <xf numFmtId="38" fontId="5" fillId="10" borderId="92" xfId="1" applyFont="1" applyFill="1" applyBorder="1" applyAlignment="1">
      <alignment horizontal="center" vertical="center" wrapText="1" readingOrder="1"/>
    </xf>
    <xf numFmtId="38" fontId="5" fillId="10" borderId="93" xfId="1" applyFont="1" applyFill="1" applyBorder="1" applyAlignment="1">
      <alignment horizontal="center" vertical="center" wrapText="1" readingOrder="1"/>
    </xf>
    <xf numFmtId="0" fontId="60" fillId="0" borderId="23" xfId="0" applyFont="1" applyFill="1" applyBorder="1" applyAlignment="1">
      <alignment horizontal="left" vertical="center" wrapText="1" readingOrder="1"/>
    </xf>
    <xf numFmtId="0" fontId="60" fillId="0" borderId="23" xfId="0" applyFont="1" applyFill="1" applyBorder="1" applyAlignment="1">
      <alignment horizontal="left" vertical="center" readingOrder="1"/>
    </xf>
    <xf numFmtId="38" fontId="31" fillId="0" borderId="133" xfId="1" applyFont="1" applyFill="1" applyBorder="1" applyAlignment="1">
      <alignment horizontal="center" vertical="center" wrapText="1" readingOrder="1"/>
    </xf>
    <xf numFmtId="38" fontId="31" fillId="0" borderId="46" xfId="1" applyFont="1" applyFill="1" applyBorder="1" applyAlignment="1">
      <alignment horizontal="center" vertical="center" wrapText="1" readingOrder="1"/>
    </xf>
    <xf numFmtId="38" fontId="31" fillId="0" borderId="47" xfId="1" applyFont="1" applyFill="1" applyBorder="1" applyAlignment="1">
      <alignment horizontal="center" vertical="center" wrapText="1" readingOrder="1"/>
    </xf>
    <xf numFmtId="38" fontId="19" fillId="7" borderId="87" xfId="1" applyFont="1" applyFill="1" applyBorder="1" applyAlignment="1">
      <alignment horizontal="center" vertical="center" wrapText="1" readingOrder="1"/>
    </xf>
    <xf numFmtId="38" fontId="19" fillId="7" borderId="85" xfId="1" applyFont="1" applyFill="1" applyBorder="1" applyAlignment="1">
      <alignment horizontal="center" vertical="center" wrapText="1" readingOrder="1"/>
    </xf>
    <xf numFmtId="38" fontId="19" fillId="7" borderId="86" xfId="1" applyFont="1" applyFill="1" applyBorder="1" applyAlignment="1">
      <alignment horizontal="center" vertical="center" wrapText="1" readingOrder="1"/>
    </xf>
    <xf numFmtId="38" fontId="5" fillId="7" borderId="128" xfId="1" applyFont="1" applyFill="1" applyBorder="1" applyAlignment="1">
      <alignment horizontal="center" vertical="center" readingOrder="1"/>
    </xf>
    <xf numFmtId="38" fontId="5" fillId="7" borderId="129" xfId="1" applyFont="1" applyFill="1" applyBorder="1" applyAlignment="1">
      <alignment horizontal="center" vertical="center" readingOrder="1"/>
    </xf>
    <xf numFmtId="38" fontId="5" fillId="7" borderId="130" xfId="1" applyFont="1" applyFill="1" applyBorder="1" applyAlignment="1">
      <alignment horizontal="center" vertical="center" readingOrder="1"/>
    </xf>
    <xf numFmtId="0" fontId="25" fillId="0" borderId="0" xfId="0" applyFont="1" applyFill="1" applyBorder="1" applyAlignment="1">
      <alignment horizontal="left" vertical="center"/>
    </xf>
    <xf numFmtId="0" fontId="20" fillId="0" borderId="95" xfId="0" applyFont="1" applyFill="1" applyBorder="1" applyAlignment="1">
      <alignment horizontal="center" vertical="center" wrapText="1" readingOrder="1"/>
    </xf>
    <xf numFmtId="0" fontId="4" fillId="0" borderId="42" xfId="0" applyFont="1" applyFill="1" applyBorder="1" applyAlignment="1">
      <alignment horizontal="center" vertical="center" wrapText="1" readingOrder="1"/>
    </xf>
    <xf numFmtId="0" fontId="4" fillId="0" borderId="96" xfId="0" applyFont="1" applyFill="1" applyBorder="1" applyAlignment="1">
      <alignment horizontal="center" vertical="center" wrapText="1" readingOrder="1"/>
    </xf>
    <xf numFmtId="0" fontId="20" fillId="0" borderId="46" xfId="0" applyFont="1" applyFill="1" applyBorder="1" applyAlignment="1">
      <alignment horizontal="center" vertical="center" wrapText="1" readingOrder="1"/>
    </xf>
    <xf numFmtId="0" fontId="4" fillId="0" borderId="46" xfId="0" applyFont="1" applyFill="1" applyBorder="1" applyAlignment="1">
      <alignment horizontal="center" vertical="center" wrapText="1" readingOrder="1"/>
    </xf>
    <xf numFmtId="0" fontId="4" fillId="0" borderId="47" xfId="0" applyFont="1" applyFill="1" applyBorder="1" applyAlignment="1">
      <alignment horizontal="center" vertical="center" wrapText="1" readingOrder="1"/>
    </xf>
    <xf numFmtId="0" fontId="19" fillId="10" borderId="97" xfId="0" applyFont="1" applyFill="1" applyBorder="1" applyAlignment="1">
      <alignment horizontal="center" vertical="center" wrapText="1" readingOrder="1"/>
    </xf>
    <xf numFmtId="0" fontId="5" fillId="10" borderId="78" xfId="0" applyFont="1" applyFill="1" applyBorder="1" applyAlignment="1">
      <alignment horizontal="center" vertical="center" wrapText="1" readingOrder="1"/>
    </xf>
    <xf numFmtId="0" fontId="5" fillId="10" borderId="98" xfId="0" applyFont="1" applyFill="1" applyBorder="1" applyAlignment="1">
      <alignment horizontal="center" vertical="center" wrapText="1" readingOrder="1"/>
    </xf>
    <xf numFmtId="38" fontId="5" fillId="10" borderId="63" xfId="1" applyFont="1" applyFill="1" applyBorder="1" applyAlignment="1">
      <alignment horizontal="center" vertical="center" wrapText="1" readingOrder="1"/>
    </xf>
    <xf numFmtId="38" fontId="5" fillId="10" borderId="64" xfId="1" applyFont="1" applyFill="1" applyBorder="1" applyAlignment="1">
      <alignment horizontal="center" vertical="center" wrapText="1" readingOrder="1"/>
    </xf>
    <xf numFmtId="0" fontId="19" fillId="10" borderId="99" xfId="0" applyFont="1" applyFill="1" applyBorder="1" applyAlignment="1">
      <alignment horizontal="center" vertical="center" wrapText="1" readingOrder="1"/>
    </xf>
    <xf numFmtId="0" fontId="5" fillId="10" borderId="100" xfId="0" applyFont="1" applyFill="1" applyBorder="1" applyAlignment="1">
      <alignment horizontal="center" vertical="center" wrapText="1" readingOrder="1"/>
    </xf>
    <xf numFmtId="38" fontId="5" fillId="10" borderId="67" xfId="1" applyFont="1" applyFill="1" applyBorder="1" applyAlignment="1">
      <alignment horizontal="center" vertical="center" wrapText="1" readingOrder="1"/>
    </xf>
    <xf numFmtId="38" fontId="5" fillId="10" borderId="68" xfId="1" applyFont="1" applyFill="1" applyBorder="1" applyAlignment="1">
      <alignment horizontal="center" vertical="center" wrapText="1" readingOrder="1"/>
    </xf>
    <xf numFmtId="0" fontId="5" fillId="10" borderId="99" xfId="0" applyFont="1" applyFill="1" applyBorder="1" applyAlignment="1">
      <alignment horizontal="center" vertical="center" wrapText="1" readingOrder="1"/>
    </xf>
    <xf numFmtId="0" fontId="3" fillId="10" borderId="99" xfId="0" applyFont="1" applyFill="1" applyBorder="1" applyAlignment="1">
      <alignment horizontal="center" vertical="center" wrapText="1"/>
    </xf>
    <xf numFmtId="0" fontId="3" fillId="10" borderId="67" xfId="0" applyFont="1" applyFill="1" applyBorder="1" applyAlignment="1">
      <alignment horizontal="center" vertical="center" wrapText="1"/>
    </xf>
    <xf numFmtId="0" fontId="3" fillId="10" borderId="100" xfId="0" applyFont="1" applyFill="1" applyBorder="1" applyAlignment="1">
      <alignment horizontal="center" vertical="center" wrapText="1"/>
    </xf>
    <xf numFmtId="38" fontId="4" fillId="10" borderId="67" xfId="1" applyFont="1" applyFill="1" applyBorder="1" applyAlignment="1">
      <alignment horizontal="center" vertical="center" wrapText="1" readingOrder="1"/>
    </xf>
    <xf numFmtId="38" fontId="4" fillId="10" borderId="68" xfId="1" applyFont="1" applyFill="1" applyBorder="1" applyAlignment="1">
      <alignment horizontal="center" vertical="center" wrapText="1" readingOrder="1"/>
    </xf>
    <xf numFmtId="0" fontId="3" fillId="10" borderId="101" xfId="0" applyFont="1" applyFill="1" applyBorder="1" applyAlignment="1">
      <alignment horizontal="center" vertical="center" wrapText="1"/>
    </xf>
    <xf numFmtId="0" fontId="3" fillId="10" borderId="80" xfId="0" applyFont="1" applyFill="1" applyBorder="1" applyAlignment="1">
      <alignment horizontal="center" vertical="center" wrapText="1"/>
    </xf>
    <xf numFmtId="0" fontId="3" fillId="10" borderId="75" xfId="0" applyFont="1" applyFill="1" applyBorder="1" applyAlignment="1">
      <alignment horizontal="center" vertical="center" wrapText="1"/>
    </xf>
    <xf numFmtId="0" fontId="3" fillId="10" borderId="102" xfId="0" applyFont="1" applyFill="1" applyBorder="1" applyAlignment="1">
      <alignment horizontal="center" vertical="center" wrapText="1"/>
    </xf>
    <xf numFmtId="38" fontId="4" fillId="10" borderId="75" xfId="1" applyFont="1" applyFill="1" applyBorder="1" applyAlignment="1">
      <alignment horizontal="center" vertical="center" wrapText="1" readingOrder="1"/>
    </xf>
    <xf numFmtId="38" fontId="4" fillId="10" borderId="81" xfId="1" applyFont="1" applyFill="1" applyBorder="1" applyAlignment="1">
      <alignment horizontal="center" vertical="center" wrapText="1" readingOrder="1"/>
    </xf>
    <xf numFmtId="0" fontId="4" fillId="7" borderId="122" xfId="0" applyFont="1" applyFill="1" applyBorder="1" applyAlignment="1">
      <alignment horizontal="center" vertical="center" wrapText="1" readingOrder="1"/>
    </xf>
    <xf numFmtId="0" fontId="4" fillId="7" borderId="63" xfId="0" applyFont="1" applyFill="1" applyBorder="1" applyAlignment="1">
      <alignment horizontal="center" vertical="center" wrapText="1" readingOrder="1"/>
    </xf>
    <xf numFmtId="0" fontId="4" fillId="7" borderId="64" xfId="0" applyFont="1" applyFill="1" applyBorder="1" applyAlignment="1">
      <alignment horizontal="center" vertical="center" wrapText="1" readingOrder="1"/>
    </xf>
    <xf numFmtId="0" fontId="51" fillId="0" borderId="59" xfId="0" applyFont="1" applyFill="1" applyBorder="1" applyAlignment="1">
      <alignment horizontal="center" vertical="center" wrapText="1"/>
    </xf>
    <xf numFmtId="0" fontId="52" fillId="0" borderId="59" xfId="0" applyFont="1" applyFill="1" applyBorder="1" applyAlignment="1">
      <alignment horizontal="center" vertical="center" wrapText="1"/>
    </xf>
    <xf numFmtId="38" fontId="5" fillId="0" borderId="59" xfId="0" applyNumberFormat="1" applyFont="1" applyFill="1" applyBorder="1" applyAlignment="1">
      <alignment horizontal="center" vertical="center" wrapText="1" readingOrder="1"/>
    </xf>
    <xf numFmtId="0" fontId="5" fillId="0" borderId="59" xfId="0" applyFont="1" applyFill="1" applyBorder="1" applyAlignment="1">
      <alignment horizontal="center" vertical="center" wrapText="1" readingOrder="1"/>
    </xf>
    <xf numFmtId="0" fontId="4" fillId="0" borderId="82" xfId="0" applyFont="1" applyFill="1" applyBorder="1" applyAlignment="1">
      <alignment horizontal="center" vertical="center" wrapText="1" readingOrder="1"/>
    </xf>
    <xf numFmtId="0" fontId="4" fillId="0" borderId="84" xfId="0" applyFont="1" applyFill="1" applyBorder="1" applyAlignment="1">
      <alignment horizontal="center" vertical="center" wrapText="1" readingOrder="1"/>
    </xf>
    <xf numFmtId="0" fontId="19" fillId="10" borderId="103" xfId="0" applyFont="1" applyFill="1" applyBorder="1" applyAlignment="1">
      <alignment horizontal="center" vertical="center" wrapText="1" readingOrder="1"/>
    </xf>
    <xf numFmtId="0" fontId="19" fillId="10" borderId="131" xfId="0" applyFont="1" applyFill="1" applyBorder="1" applyAlignment="1">
      <alignment horizontal="center" vertical="center" wrapText="1" readingOrder="1"/>
    </xf>
    <xf numFmtId="0" fontId="32" fillId="10" borderId="104" xfId="0" applyFont="1" applyFill="1" applyBorder="1" applyAlignment="1">
      <alignment horizontal="center" vertical="center" wrapText="1" readingOrder="1"/>
    </xf>
    <xf numFmtId="0" fontId="32" fillId="10" borderId="131" xfId="0" applyFont="1" applyFill="1" applyBorder="1" applyAlignment="1">
      <alignment horizontal="center" vertical="center" wrapText="1" readingOrder="1"/>
    </xf>
    <xf numFmtId="0" fontId="32" fillId="10" borderId="83" xfId="0" applyFont="1" applyFill="1" applyBorder="1" applyAlignment="1">
      <alignment horizontal="center" vertical="center" wrapText="1" readingOrder="1"/>
    </xf>
    <xf numFmtId="0" fontId="19" fillId="10" borderId="87" xfId="0" applyFont="1" applyFill="1" applyBorder="1" applyAlignment="1">
      <alignment horizontal="center" vertical="center" wrapText="1" readingOrder="1"/>
    </xf>
    <xf numFmtId="0" fontId="19" fillId="10" borderId="85" xfId="0" applyFont="1" applyFill="1" applyBorder="1" applyAlignment="1">
      <alignment horizontal="center" vertical="center" wrapText="1" readingOrder="1"/>
    </xf>
    <xf numFmtId="0" fontId="32" fillId="10" borderId="51" xfId="0" applyFont="1" applyFill="1" applyBorder="1" applyAlignment="1">
      <alignment horizontal="center" vertical="center" wrapText="1" readingOrder="1"/>
    </xf>
    <xf numFmtId="0" fontId="32" fillId="10" borderId="85" xfId="0" applyFont="1" applyFill="1" applyBorder="1" applyAlignment="1">
      <alignment horizontal="center" vertical="center" wrapText="1" readingOrder="1"/>
    </xf>
    <xf numFmtId="0" fontId="32" fillId="10" borderId="86" xfId="0" applyFont="1" applyFill="1" applyBorder="1" applyAlignment="1">
      <alignment horizontal="center" vertical="center" wrapText="1" readingOrder="1"/>
    </xf>
    <xf numFmtId="0" fontId="5" fillId="10" borderId="85" xfId="0" applyFont="1" applyFill="1" applyBorder="1" applyAlignment="1">
      <alignment horizontal="center" vertical="center" wrapText="1" readingOrder="1"/>
    </xf>
    <xf numFmtId="0" fontId="5" fillId="10" borderId="86" xfId="0" applyFont="1" applyFill="1" applyBorder="1" applyAlignment="1">
      <alignment horizontal="center" vertical="center" wrapText="1" readingOrder="1"/>
    </xf>
    <xf numFmtId="0" fontId="19" fillId="10" borderId="84" xfId="0" applyFont="1" applyFill="1" applyBorder="1" applyAlignment="1">
      <alignment horizontal="center" vertical="center" wrapText="1" readingOrder="1"/>
    </xf>
    <xf numFmtId="0" fontId="5" fillId="10" borderId="84" xfId="0" applyFont="1" applyFill="1" applyBorder="1" applyAlignment="1">
      <alignment horizontal="center" vertical="center" wrapText="1" readingOrder="1"/>
    </xf>
    <xf numFmtId="49" fontId="56" fillId="10" borderId="128" xfId="0" applyNumberFormat="1" applyFont="1" applyFill="1" applyBorder="1" applyAlignment="1">
      <alignment horizontal="center" vertical="center" wrapText="1" readingOrder="1"/>
    </xf>
    <xf numFmtId="49" fontId="56" fillId="10" borderId="129" xfId="0" applyNumberFormat="1" applyFont="1" applyFill="1" applyBorder="1" applyAlignment="1">
      <alignment horizontal="center" vertical="center" wrapText="1" readingOrder="1"/>
    </xf>
    <xf numFmtId="49" fontId="56" fillId="10" borderId="130" xfId="0" applyNumberFormat="1" applyFont="1" applyFill="1" applyBorder="1" applyAlignment="1">
      <alignment horizontal="center" vertical="center" wrapText="1" readingOrder="1"/>
    </xf>
    <xf numFmtId="0" fontId="4" fillId="0" borderId="124" xfId="0" applyFont="1" applyFill="1" applyBorder="1" applyAlignment="1">
      <alignment horizontal="center" vertical="center" wrapText="1" readingOrder="1"/>
    </xf>
    <xf numFmtId="0" fontId="4" fillId="0" borderId="125" xfId="0" applyFont="1" applyFill="1" applyBorder="1" applyAlignment="1">
      <alignment horizontal="center" vertical="center" wrapText="1" readingOrder="1"/>
    </xf>
    <xf numFmtId="0" fontId="4" fillId="0" borderId="126" xfId="0" applyFont="1" applyFill="1" applyBorder="1" applyAlignment="1">
      <alignment horizontal="center" vertical="center" wrapText="1" readingOrder="1"/>
    </xf>
    <xf numFmtId="0" fontId="4" fillId="0" borderId="123" xfId="0" applyFont="1" applyFill="1" applyBorder="1" applyAlignment="1">
      <alignment horizontal="center" vertical="center" wrapText="1" readingOrder="1"/>
    </xf>
    <xf numFmtId="0" fontId="5" fillId="7" borderId="99" xfId="0" applyFont="1" applyFill="1" applyBorder="1" applyAlignment="1">
      <alignment horizontal="center" vertical="center" wrapText="1" readingOrder="1"/>
    </xf>
    <xf numFmtId="0" fontId="5" fillId="7" borderId="67" xfId="0" applyFont="1" applyFill="1" applyBorder="1" applyAlignment="1">
      <alignment horizontal="center" vertical="center" wrapText="1" readingOrder="1"/>
    </xf>
    <xf numFmtId="0" fontId="5" fillId="7" borderId="68" xfId="0" applyFont="1" applyFill="1" applyBorder="1" applyAlignment="1">
      <alignment horizontal="center" vertical="center" wrapText="1" readingOrder="1"/>
    </xf>
    <xf numFmtId="0" fontId="4" fillId="7" borderId="121" xfId="0" applyFont="1" applyFill="1" applyBorder="1" applyAlignment="1">
      <alignment horizontal="center" vertical="center" wrapText="1" readingOrder="1"/>
    </xf>
    <xf numFmtId="0" fontId="4" fillId="7" borderId="71" xfId="0" applyFont="1" applyFill="1" applyBorder="1" applyAlignment="1">
      <alignment horizontal="center" vertical="center" wrapText="1" readingOrder="1"/>
    </xf>
    <xf numFmtId="0" fontId="4" fillId="7" borderId="72" xfId="0" applyFont="1" applyFill="1" applyBorder="1" applyAlignment="1">
      <alignment horizontal="center" vertical="center" wrapText="1" readingOrder="1"/>
    </xf>
    <xf numFmtId="0" fontId="4" fillId="0" borderId="111" xfId="0" applyFont="1" applyFill="1" applyBorder="1" applyAlignment="1">
      <alignment horizontal="center" vertical="center" textRotation="255" readingOrder="1"/>
    </xf>
    <xf numFmtId="0" fontId="4" fillId="0" borderId="112" xfId="0" applyFont="1" applyFill="1" applyBorder="1" applyAlignment="1">
      <alignment horizontal="center" vertical="center" textRotation="255" readingOrder="1"/>
    </xf>
    <xf numFmtId="0" fontId="48" fillId="7" borderId="117" xfId="0" applyFont="1" applyFill="1" applyBorder="1" applyAlignment="1">
      <alignment vertical="center" readingOrder="1"/>
    </xf>
    <xf numFmtId="0" fontId="48" fillId="7" borderId="45" xfId="0" applyFont="1" applyFill="1" applyBorder="1" applyAlignment="1">
      <alignment vertical="center" readingOrder="1"/>
    </xf>
    <xf numFmtId="0" fontId="48" fillId="7" borderId="119" xfId="0" applyFont="1" applyFill="1" applyBorder="1" applyAlignment="1">
      <alignment vertical="center" readingOrder="1"/>
    </xf>
    <xf numFmtId="0" fontId="48" fillId="7" borderId="118" xfId="0" applyFont="1" applyFill="1" applyBorder="1" applyAlignment="1">
      <alignment vertical="center" readingOrder="1"/>
    </xf>
    <xf numFmtId="0" fontId="48" fillId="7" borderId="58" xfId="0" applyFont="1" applyFill="1" applyBorder="1" applyAlignment="1">
      <alignment vertical="center" readingOrder="1"/>
    </xf>
    <xf numFmtId="0" fontId="48" fillId="7" borderId="120" xfId="0" applyFont="1" applyFill="1" applyBorder="1" applyAlignment="1">
      <alignment vertical="center" readingOrder="1"/>
    </xf>
    <xf numFmtId="0" fontId="4" fillId="0" borderId="94" xfId="0" applyFont="1" applyFill="1" applyBorder="1" applyAlignment="1">
      <alignment horizontal="center" vertical="center" textRotation="255" readingOrder="1"/>
    </xf>
    <xf numFmtId="0" fontId="4" fillId="0" borderId="113" xfId="0" applyFont="1" applyFill="1" applyBorder="1" applyAlignment="1">
      <alignment horizontal="center" vertical="center" textRotation="255" readingOrder="1"/>
    </xf>
    <xf numFmtId="0" fontId="19" fillId="7" borderId="117" xfId="0" applyFont="1" applyFill="1" applyBorder="1" applyAlignment="1">
      <alignment vertical="center" readingOrder="1"/>
    </xf>
    <xf numFmtId="0" fontId="19" fillId="7" borderId="45" xfId="0" applyFont="1" applyFill="1" applyBorder="1" applyAlignment="1">
      <alignment vertical="center" readingOrder="1"/>
    </xf>
    <xf numFmtId="0" fontId="19" fillId="7" borderId="43" xfId="0" applyFont="1" applyFill="1" applyBorder="1" applyAlignment="1">
      <alignment vertical="center" readingOrder="1"/>
    </xf>
    <xf numFmtId="0" fontId="19" fillId="7" borderId="118" xfId="0" applyFont="1" applyFill="1" applyBorder="1" applyAlignment="1">
      <alignment vertical="center" readingOrder="1"/>
    </xf>
    <xf numFmtId="0" fontId="19" fillId="7" borderId="58" xfId="0" applyFont="1" applyFill="1" applyBorder="1" applyAlignment="1">
      <alignment vertical="center" readingOrder="1"/>
    </xf>
    <xf numFmtId="0" fontId="19" fillId="7" borderId="44" xfId="0" applyFont="1" applyFill="1" applyBorder="1" applyAlignment="1">
      <alignment vertical="center" readingOrder="1"/>
    </xf>
    <xf numFmtId="38" fontId="5" fillId="10" borderId="67" xfId="1" applyFont="1" applyFill="1" applyBorder="1" applyAlignment="1" applyProtection="1">
      <alignment horizontal="center" vertical="center" wrapText="1" readingOrder="1"/>
      <protection locked="0"/>
    </xf>
    <xf numFmtId="38" fontId="5" fillId="10" borderId="68" xfId="1" applyFont="1" applyFill="1" applyBorder="1" applyAlignment="1" applyProtection="1">
      <alignment horizontal="center" vertical="center" wrapText="1" readingOrder="1"/>
      <protection locked="0"/>
    </xf>
    <xf numFmtId="38" fontId="4" fillId="10" borderId="67" xfId="1" applyFont="1" applyFill="1" applyBorder="1" applyAlignment="1" applyProtection="1">
      <alignment horizontal="center" vertical="center" wrapText="1" readingOrder="1"/>
      <protection locked="0"/>
    </xf>
    <xf numFmtId="38" fontId="4" fillId="10" borderId="68" xfId="1" applyFont="1" applyFill="1" applyBorder="1" applyAlignment="1" applyProtection="1">
      <alignment horizontal="center" vertical="center" wrapText="1" readingOrder="1"/>
      <protection locked="0"/>
    </xf>
    <xf numFmtId="38" fontId="4" fillId="10" borderId="75" xfId="1" applyFont="1" applyFill="1" applyBorder="1" applyAlignment="1" applyProtection="1">
      <alignment horizontal="center" vertical="center" wrapText="1" readingOrder="1"/>
      <protection locked="0"/>
    </xf>
    <xf numFmtId="38" fontId="4" fillId="10" borderId="81" xfId="1" applyFont="1" applyFill="1" applyBorder="1" applyAlignment="1" applyProtection="1">
      <alignment horizontal="center" vertical="center" wrapText="1" readingOrder="1"/>
      <protection locked="0"/>
    </xf>
    <xf numFmtId="0" fontId="19" fillId="10" borderId="99" xfId="0" applyFont="1" applyFill="1" applyBorder="1" applyAlignment="1" applyProtection="1">
      <alignment horizontal="center" vertical="center" wrapText="1" readingOrder="1"/>
      <protection locked="0"/>
    </xf>
    <xf numFmtId="0" fontId="5" fillId="10" borderId="67" xfId="0" applyFont="1" applyFill="1" applyBorder="1" applyAlignment="1" applyProtection="1">
      <alignment horizontal="center" vertical="center" wrapText="1" readingOrder="1"/>
      <protection locked="0"/>
    </xf>
    <xf numFmtId="0" fontId="5" fillId="10" borderId="100" xfId="0" applyFont="1" applyFill="1" applyBorder="1" applyAlignment="1" applyProtection="1">
      <alignment horizontal="center" vertical="center" wrapText="1" readingOrder="1"/>
      <protection locked="0"/>
    </xf>
    <xf numFmtId="38" fontId="19" fillId="7" borderId="103" xfId="1" applyFont="1" applyFill="1" applyBorder="1" applyAlignment="1" applyProtection="1">
      <alignment horizontal="center" vertical="center" wrapText="1" readingOrder="1"/>
      <protection locked="0"/>
    </xf>
    <xf numFmtId="38" fontId="19" fillId="7" borderId="131" xfId="1" applyFont="1" applyFill="1" applyBorder="1" applyAlignment="1" applyProtection="1">
      <alignment horizontal="center" vertical="center" wrapText="1" readingOrder="1"/>
      <protection locked="0"/>
    </xf>
    <xf numFmtId="38" fontId="19" fillId="7" borderId="83" xfId="1" applyFont="1" applyFill="1" applyBorder="1" applyAlignment="1" applyProtection="1">
      <alignment horizontal="center" vertical="center" wrapText="1" readingOrder="1"/>
      <protection locked="0"/>
    </xf>
    <xf numFmtId="0" fontId="25" fillId="0" borderId="0" xfId="0" applyFont="1" applyBorder="1" applyAlignment="1">
      <alignment horizontal="left" vertical="center"/>
    </xf>
    <xf numFmtId="0" fontId="19" fillId="10" borderId="97" xfId="0" applyFont="1" applyFill="1" applyBorder="1" applyAlignment="1" applyProtection="1">
      <alignment horizontal="center" vertical="center" wrapText="1" readingOrder="1"/>
      <protection locked="0"/>
    </xf>
    <xf numFmtId="0" fontId="5" fillId="10" borderId="78" xfId="0" applyFont="1" applyFill="1" applyBorder="1" applyAlignment="1" applyProtection="1">
      <alignment horizontal="center" vertical="center" wrapText="1" readingOrder="1"/>
      <protection locked="0"/>
    </xf>
    <xf numFmtId="0" fontId="5" fillId="10" borderId="98" xfId="0" applyFont="1" applyFill="1" applyBorder="1" applyAlignment="1" applyProtection="1">
      <alignment horizontal="center" vertical="center" wrapText="1" readingOrder="1"/>
      <protection locked="0"/>
    </xf>
    <xf numFmtId="0" fontId="48" fillId="7" borderId="99" xfId="0" applyFont="1" applyFill="1" applyBorder="1" applyAlignment="1" applyProtection="1">
      <alignment horizontal="center" vertical="center" wrapText="1" readingOrder="1"/>
      <protection locked="0"/>
    </xf>
    <xf numFmtId="0" fontId="62" fillId="7" borderId="67" xfId="0" applyFont="1" applyFill="1" applyBorder="1" applyAlignment="1" applyProtection="1">
      <alignment horizontal="center" vertical="center" wrapText="1" readingOrder="1"/>
      <protection locked="0"/>
    </xf>
    <xf numFmtId="0" fontId="62" fillId="7" borderId="68" xfId="0" applyFont="1" applyFill="1" applyBorder="1" applyAlignment="1" applyProtection="1">
      <alignment horizontal="center" vertical="center" wrapText="1" readingOrder="1"/>
      <protection locked="0"/>
    </xf>
    <xf numFmtId="0" fontId="48" fillId="7" borderId="122" xfId="0" applyFont="1" applyFill="1" applyBorder="1" applyAlignment="1" applyProtection="1">
      <alignment horizontal="center" vertical="center" wrapText="1" readingOrder="1"/>
      <protection locked="0"/>
    </xf>
    <xf numFmtId="0" fontId="62" fillId="7" borderId="63" xfId="0" applyFont="1" applyFill="1" applyBorder="1" applyAlignment="1" applyProtection="1">
      <alignment horizontal="center" vertical="center" wrapText="1" readingOrder="1"/>
      <protection locked="0"/>
    </xf>
    <xf numFmtId="0" fontId="62" fillId="7" borderId="64" xfId="0" applyFont="1" applyFill="1" applyBorder="1" applyAlignment="1" applyProtection="1">
      <alignment horizontal="center" vertical="center" wrapText="1" readingOrder="1"/>
      <protection locked="0"/>
    </xf>
    <xf numFmtId="49" fontId="56" fillId="10" borderId="128" xfId="0" applyNumberFormat="1" applyFont="1" applyFill="1" applyBorder="1" applyAlignment="1" applyProtection="1">
      <alignment horizontal="center" vertical="center" wrapText="1" readingOrder="1"/>
      <protection locked="0"/>
    </xf>
    <xf numFmtId="49" fontId="56" fillId="10" borderId="129" xfId="0" applyNumberFormat="1" applyFont="1" applyFill="1" applyBorder="1" applyAlignment="1" applyProtection="1">
      <alignment horizontal="center" vertical="center" wrapText="1" readingOrder="1"/>
      <protection locked="0"/>
    </xf>
    <xf numFmtId="49" fontId="56" fillId="10" borderId="130" xfId="0" applyNumberFormat="1" applyFont="1" applyFill="1" applyBorder="1" applyAlignment="1" applyProtection="1">
      <alignment horizontal="center" vertical="center" wrapText="1" readingOrder="1"/>
      <protection locked="0"/>
    </xf>
    <xf numFmtId="0" fontId="19" fillId="10" borderId="84" xfId="0" applyFont="1" applyFill="1" applyBorder="1" applyAlignment="1" applyProtection="1">
      <alignment horizontal="center" vertical="center" wrapText="1" readingOrder="1"/>
      <protection locked="0"/>
    </xf>
    <xf numFmtId="0" fontId="5" fillId="10" borderId="84" xfId="0" applyFont="1" applyFill="1" applyBorder="1" applyAlignment="1" applyProtection="1">
      <alignment horizontal="center" vertical="center" wrapText="1" readingOrder="1"/>
      <protection locked="0"/>
    </xf>
    <xf numFmtId="38" fontId="5" fillId="0" borderId="59" xfId="0" applyNumberFormat="1" applyFont="1" applyBorder="1" applyAlignment="1">
      <alignment horizontal="center" vertical="center" wrapText="1" readingOrder="1"/>
    </xf>
    <xf numFmtId="0" fontId="5" fillId="0" borderId="59" xfId="0" applyFont="1" applyBorder="1" applyAlignment="1">
      <alignment horizontal="center" vertical="center" wrapText="1" readingOrder="1"/>
    </xf>
    <xf numFmtId="0" fontId="5" fillId="10" borderId="99" xfId="0" applyFont="1" applyFill="1" applyBorder="1" applyAlignment="1" applyProtection="1">
      <alignment horizontal="center" vertical="center" wrapText="1" readingOrder="1"/>
      <protection locked="0"/>
    </xf>
    <xf numFmtId="0" fontId="3" fillId="10" borderId="99" xfId="0" applyFont="1" applyFill="1" applyBorder="1" applyAlignment="1" applyProtection="1">
      <alignment horizontal="center" vertical="center" wrapText="1"/>
      <protection locked="0"/>
    </xf>
    <xf numFmtId="0" fontId="3" fillId="10" borderId="67" xfId="0" applyFont="1" applyFill="1" applyBorder="1" applyAlignment="1" applyProtection="1">
      <alignment horizontal="center" vertical="center" wrapText="1"/>
      <protection locked="0"/>
    </xf>
    <xf numFmtId="0" fontId="3" fillId="10" borderId="100" xfId="0" applyFont="1" applyFill="1" applyBorder="1" applyAlignment="1" applyProtection="1">
      <alignment horizontal="center" vertical="center" wrapText="1"/>
      <protection locked="0"/>
    </xf>
    <xf numFmtId="0" fontId="3" fillId="10" borderId="101" xfId="0" applyFont="1" applyFill="1" applyBorder="1" applyAlignment="1" applyProtection="1">
      <alignment horizontal="center" vertical="center" wrapText="1"/>
      <protection locked="0"/>
    </xf>
    <xf numFmtId="0" fontId="3" fillId="10" borderId="80" xfId="0" applyFont="1" applyFill="1" applyBorder="1" applyAlignment="1" applyProtection="1">
      <alignment horizontal="center" vertical="center" wrapText="1"/>
      <protection locked="0"/>
    </xf>
    <xf numFmtId="0" fontId="3" fillId="10" borderId="75" xfId="0" applyFont="1" applyFill="1" applyBorder="1" applyAlignment="1" applyProtection="1">
      <alignment horizontal="center" vertical="center" wrapText="1"/>
      <protection locked="0"/>
    </xf>
    <xf numFmtId="0" fontId="3" fillId="10" borderId="102" xfId="0" applyFont="1" applyFill="1" applyBorder="1" applyAlignment="1" applyProtection="1">
      <alignment horizontal="center" vertical="center" wrapText="1"/>
      <protection locked="0"/>
    </xf>
    <xf numFmtId="0" fontId="19" fillId="10" borderId="103" xfId="0" applyFont="1" applyFill="1" applyBorder="1" applyAlignment="1" applyProtection="1">
      <alignment horizontal="center" vertical="center" wrapText="1" readingOrder="1"/>
      <protection locked="0"/>
    </xf>
    <xf numFmtId="0" fontId="19" fillId="10" borderId="131" xfId="0" applyFont="1" applyFill="1" applyBorder="1" applyAlignment="1" applyProtection="1">
      <alignment horizontal="center" vertical="center" wrapText="1" readingOrder="1"/>
      <protection locked="0"/>
    </xf>
    <xf numFmtId="0" fontId="19" fillId="10" borderId="87" xfId="0" applyFont="1" applyFill="1" applyBorder="1" applyAlignment="1" applyProtection="1">
      <alignment horizontal="center" vertical="center" wrapText="1" readingOrder="1"/>
      <protection locked="0"/>
    </xf>
    <xf numFmtId="0" fontId="19" fillId="10" borderId="85" xfId="0" applyFont="1" applyFill="1" applyBorder="1" applyAlignment="1" applyProtection="1">
      <alignment horizontal="center" vertical="center" wrapText="1" readingOrder="1"/>
      <protection locked="0"/>
    </xf>
    <xf numFmtId="0" fontId="32" fillId="10" borderId="104" xfId="0" applyFont="1" applyFill="1" applyBorder="1" applyAlignment="1" applyProtection="1">
      <alignment horizontal="center" vertical="center" wrapText="1" readingOrder="1"/>
      <protection locked="0"/>
    </xf>
    <xf numFmtId="0" fontId="32" fillId="10" borderId="131" xfId="0" applyFont="1" applyFill="1" applyBorder="1" applyAlignment="1" applyProtection="1">
      <alignment horizontal="center" vertical="center" wrapText="1" readingOrder="1"/>
      <protection locked="0"/>
    </xf>
    <xf numFmtId="0" fontId="32" fillId="10" borderId="83" xfId="0" applyFont="1" applyFill="1" applyBorder="1" applyAlignment="1" applyProtection="1">
      <alignment horizontal="center" vertical="center" wrapText="1" readingOrder="1"/>
      <protection locked="0"/>
    </xf>
    <xf numFmtId="0" fontId="32" fillId="10" borderId="51" xfId="0" applyFont="1" applyFill="1" applyBorder="1" applyAlignment="1" applyProtection="1">
      <alignment horizontal="center" vertical="center" wrapText="1" readingOrder="1"/>
      <protection locked="0"/>
    </xf>
    <xf numFmtId="0" fontId="32" fillId="10" borderId="85" xfId="0" applyFont="1" applyFill="1" applyBorder="1" applyAlignment="1" applyProtection="1">
      <alignment horizontal="center" vertical="center" wrapText="1" readingOrder="1"/>
      <protection locked="0"/>
    </xf>
    <xf numFmtId="0" fontId="32" fillId="10" borderId="86" xfId="0" applyFont="1" applyFill="1" applyBorder="1" applyAlignment="1" applyProtection="1">
      <alignment horizontal="center" vertical="center" wrapText="1" readingOrder="1"/>
      <protection locked="0"/>
    </xf>
    <xf numFmtId="0" fontId="5" fillId="10" borderId="85" xfId="0" applyFont="1" applyFill="1" applyBorder="1" applyAlignment="1" applyProtection="1">
      <alignment horizontal="center" vertical="center" wrapText="1" readingOrder="1"/>
      <protection locked="0"/>
    </xf>
    <xf numFmtId="0" fontId="5" fillId="10" borderId="86" xfId="0" applyFont="1" applyFill="1" applyBorder="1" applyAlignment="1" applyProtection="1">
      <alignment horizontal="center" vertical="center" wrapText="1" readingOrder="1"/>
      <protection locked="0"/>
    </xf>
    <xf numFmtId="0" fontId="19" fillId="7" borderId="117" xfId="0" applyFont="1" applyFill="1" applyBorder="1" applyAlignment="1" applyProtection="1">
      <alignment vertical="center" readingOrder="1"/>
      <protection locked="0"/>
    </xf>
    <xf numFmtId="0" fontId="19" fillId="7" borderId="45" xfId="0" applyFont="1" applyFill="1" applyBorder="1" applyAlignment="1" applyProtection="1">
      <alignment vertical="center" readingOrder="1"/>
      <protection locked="0"/>
    </xf>
    <xf numFmtId="0" fontId="19" fillId="7" borderId="43" xfId="0" applyFont="1" applyFill="1" applyBorder="1" applyAlignment="1" applyProtection="1">
      <alignment vertical="center" readingOrder="1"/>
      <protection locked="0"/>
    </xf>
    <xf numFmtId="0" fontId="19" fillId="7" borderId="118" xfId="0" applyFont="1" applyFill="1" applyBorder="1" applyAlignment="1" applyProtection="1">
      <alignment vertical="center" readingOrder="1"/>
      <protection locked="0"/>
    </xf>
    <xf numFmtId="0" fontId="19" fillId="7" borderId="58" xfId="0" applyFont="1" applyFill="1" applyBorder="1" applyAlignment="1" applyProtection="1">
      <alignment vertical="center" readingOrder="1"/>
      <protection locked="0"/>
    </xf>
    <xf numFmtId="0" fontId="19" fillId="7" borderId="44" xfId="0" applyFont="1" applyFill="1" applyBorder="1" applyAlignment="1" applyProtection="1">
      <alignment vertical="center" readingOrder="1"/>
      <protection locked="0"/>
    </xf>
    <xf numFmtId="0" fontId="48" fillId="7" borderId="117" xfId="0" applyFont="1" applyFill="1" applyBorder="1" applyAlignment="1" applyProtection="1">
      <alignment vertical="center" readingOrder="1"/>
      <protection locked="0"/>
    </xf>
    <xf numFmtId="0" fontId="48" fillId="7" borderId="45" xfId="0" applyFont="1" applyFill="1" applyBorder="1" applyAlignment="1" applyProtection="1">
      <alignment vertical="center" readingOrder="1"/>
      <protection locked="0"/>
    </xf>
    <xf numFmtId="0" fontId="48" fillId="7" borderId="119" xfId="0" applyFont="1" applyFill="1" applyBorder="1" applyAlignment="1" applyProtection="1">
      <alignment vertical="center" readingOrder="1"/>
      <protection locked="0"/>
    </xf>
    <xf numFmtId="0" fontId="48" fillId="7" borderId="118" xfId="0" applyFont="1" applyFill="1" applyBorder="1" applyAlignment="1" applyProtection="1">
      <alignment vertical="center" readingOrder="1"/>
      <protection locked="0"/>
    </xf>
    <xf numFmtId="0" fontId="48" fillId="7" borderId="58" xfId="0" applyFont="1" applyFill="1" applyBorder="1" applyAlignment="1" applyProtection="1">
      <alignment vertical="center" readingOrder="1"/>
      <protection locked="0"/>
    </xf>
    <xf numFmtId="0" fontId="48" fillId="7" borderId="120" xfId="0" applyFont="1" applyFill="1" applyBorder="1" applyAlignment="1" applyProtection="1">
      <alignment vertical="center" readingOrder="1"/>
      <protection locked="0"/>
    </xf>
    <xf numFmtId="0" fontId="48" fillId="7" borderId="121" xfId="0" applyFont="1" applyFill="1" applyBorder="1" applyAlignment="1" applyProtection="1">
      <alignment horizontal="center" vertical="center" wrapText="1" readingOrder="1"/>
      <protection locked="0"/>
    </xf>
    <xf numFmtId="0" fontId="62" fillId="7" borderId="71" xfId="0" applyFont="1" applyFill="1" applyBorder="1" applyAlignment="1" applyProtection="1">
      <alignment horizontal="center" vertical="center" wrapText="1" readingOrder="1"/>
      <protection locked="0"/>
    </xf>
    <xf numFmtId="0" fontId="62" fillId="7" borderId="72" xfId="0" applyFont="1" applyFill="1" applyBorder="1" applyAlignment="1" applyProtection="1">
      <alignment horizontal="center" vertical="center" wrapText="1" readingOrder="1"/>
      <protection locked="0"/>
    </xf>
    <xf numFmtId="0" fontId="23" fillId="10" borderId="70" xfId="0" applyFont="1" applyFill="1" applyBorder="1" applyAlignment="1" applyProtection="1">
      <alignment horizontal="center" vertical="center"/>
      <protection locked="0"/>
    </xf>
    <xf numFmtId="0" fontId="30" fillId="10" borderId="71" xfId="0" applyFont="1" applyFill="1" applyBorder="1" applyAlignment="1" applyProtection="1">
      <alignment horizontal="center" vertical="center"/>
      <protection locked="0"/>
    </xf>
    <xf numFmtId="0" fontId="30" fillId="10" borderId="72" xfId="0" applyFont="1" applyFill="1" applyBorder="1" applyAlignment="1" applyProtection="1">
      <alignment horizontal="center" vertical="center"/>
      <protection locked="0"/>
    </xf>
    <xf numFmtId="0" fontId="25" fillId="0" borderId="0" xfId="0" applyFont="1" applyAlignment="1">
      <alignment horizontal="right" vertical="center"/>
    </xf>
    <xf numFmtId="0" fontId="33" fillId="0" borderId="0" xfId="0" applyFont="1" applyAlignment="1">
      <alignment horizontal="right" vertical="center"/>
    </xf>
    <xf numFmtId="38" fontId="5" fillId="10" borderId="63" xfId="1" applyFont="1" applyFill="1" applyBorder="1" applyAlignment="1" applyProtection="1">
      <alignment horizontal="center" vertical="center" wrapText="1" readingOrder="1"/>
      <protection locked="0"/>
    </xf>
    <xf numFmtId="38" fontId="5" fillId="10" borderId="64" xfId="1" applyFont="1" applyFill="1" applyBorder="1" applyAlignment="1" applyProtection="1">
      <alignment horizontal="center" vertical="center" wrapText="1" readingOrder="1"/>
      <protection locked="0"/>
    </xf>
    <xf numFmtId="38" fontId="19" fillId="7" borderId="1" xfId="1" applyFont="1" applyFill="1" applyBorder="1" applyAlignment="1" applyProtection="1">
      <alignment horizontal="center" vertical="center" wrapText="1" readingOrder="1"/>
      <protection locked="0"/>
    </xf>
    <xf numFmtId="38" fontId="5" fillId="7" borderId="128" xfId="1" applyFont="1" applyFill="1" applyBorder="1" applyAlignment="1" applyProtection="1">
      <alignment horizontal="center" vertical="center" readingOrder="1"/>
      <protection locked="0"/>
    </xf>
    <xf numFmtId="38" fontId="5" fillId="7" borderId="129" xfId="1" applyFont="1" applyFill="1" applyBorder="1" applyAlignment="1" applyProtection="1">
      <alignment horizontal="center" vertical="center" readingOrder="1"/>
      <protection locked="0"/>
    </xf>
    <xf numFmtId="38" fontId="5" fillId="7" borderId="130" xfId="1" applyFont="1" applyFill="1" applyBorder="1" applyAlignment="1" applyProtection="1">
      <alignment horizontal="center" vertical="center" readingOrder="1"/>
      <protection locked="0"/>
    </xf>
    <xf numFmtId="0" fontId="19" fillId="10" borderId="66" xfId="0" applyFont="1" applyFill="1" applyBorder="1" applyAlignment="1" applyProtection="1">
      <alignment horizontal="center" vertical="center" wrapText="1" readingOrder="1"/>
      <protection locked="0"/>
    </xf>
    <xf numFmtId="0" fontId="19" fillId="10" borderId="67" xfId="0" applyFont="1" applyFill="1" applyBorder="1" applyAlignment="1" applyProtection="1">
      <alignment horizontal="center" vertical="center" wrapText="1" readingOrder="1"/>
      <protection locked="0"/>
    </xf>
    <xf numFmtId="0" fontId="5" fillId="10" borderId="68" xfId="0" applyFont="1" applyFill="1" applyBorder="1" applyAlignment="1" applyProtection="1">
      <alignment horizontal="center" vertical="center" wrapText="1" readingOrder="1"/>
      <protection locked="0"/>
    </xf>
    <xf numFmtId="49" fontId="30" fillId="0" borderId="0" xfId="0" applyNumberFormat="1" applyFont="1" applyBorder="1" applyAlignment="1">
      <alignment horizontal="center" vertical="center" wrapText="1" readingOrder="1"/>
    </xf>
    <xf numFmtId="49" fontId="36" fillId="10" borderId="67" xfId="0" applyNumberFormat="1" applyFont="1" applyFill="1" applyBorder="1" applyAlignment="1" applyProtection="1">
      <alignment horizontal="center" vertical="center" wrapText="1" readingOrder="1"/>
      <protection locked="0"/>
    </xf>
    <xf numFmtId="49" fontId="30" fillId="10" borderId="67" xfId="0" applyNumberFormat="1" applyFont="1" applyFill="1" applyBorder="1" applyAlignment="1" applyProtection="1">
      <alignment horizontal="center" vertical="center" wrapText="1" readingOrder="1"/>
      <protection locked="0"/>
    </xf>
    <xf numFmtId="0" fontId="65" fillId="0" borderId="133" xfId="0" applyFont="1" applyFill="1" applyBorder="1" applyAlignment="1">
      <alignment horizontal="left" vertical="top" wrapText="1"/>
    </xf>
    <xf numFmtId="0" fontId="65" fillId="0" borderId="46" xfId="0" applyFont="1" applyFill="1" applyBorder="1" applyAlignment="1">
      <alignment horizontal="left" vertical="top" wrapText="1"/>
    </xf>
    <xf numFmtId="0" fontId="65" fillId="0" borderId="47" xfId="0" applyFont="1" applyFill="1" applyBorder="1" applyAlignment="1">
      <alignment horizontal="left" vertical="top" wrapText="1"/>
    </xf>
    <xf numFmtId="38" fontId="5" fillId="10" borderId="137" xfId="1" applyFont="1" applyFill="1" applyBorder="1" applyAlignment="1" applyProtection="1">
      <alignment horizontal="center" vertical="center" wrapText="1" readingOrder="1"/>
      <protection locked="0"/>
    </xf>
    <xf numFmtId="38" fontId="19" fillId="10" borderId="135" xfId="1" applyFont="1" applyFill="1" applyBorder="1" applyAlignment="1" applyProtection="1">
      <alignment horizontal="center" vertical="center" wrapText="1" readingOrder="1"/>
      <protection locked="0"/>
    </xf>
    <xf numFmtId="38" fontId="19" fillId="10" borderId="80" xfId="1" applyFont="1" applyFill="1" applyBorder="1" applyAlignment="1" applyProtection="1">
      <alignment horizontal="center" vertical="center" wrapText="1" readingOrder="1"/>
      <protection locked="0"/>
    </xf>
    <xf numFmtId="38" fontId="19" fillId="10" borderId="67" xfId="1" applyFont="1" applyFill="1" applyBorder="1" applyAlignment="1">
      <alignment horizontal="center" vertical="center" wrapText="1" readingOrder="1"/>
    </xf>
    <xf numFmtId="38" fontId="5" fillId="10" borderId="138" xfId="1" applyFont="1" applyFill="1" applyBorder="1" applyAlignment="1">
      <alignment horizontal="center" vertical="center" wrapText="1" readingOrder="1"/>
    </xf>
    <xf numFmtId="38" fontId="19" fillId="10" borderId="80" xfId="1" applyFont="1" applyFill="1" applyBorder="1" applyAlignment="1">
      <alignment horizontal="center" vertical="center" wrapText="1" readingOrder="1"/>
    </xf>
    <xf numFmtId="38" fontId="5" fillId="10" borderId="136" xfId="1" applyFont="1" applyFill="1" applyBorder="1" applyAlignment="1">
      <alignment horizontal="center" vertical="center" wrapText="1" readingOrder="1"/>
    </xf>
    <xf numFmtId="38" fontId="5" fillId="10" borderId="139" xfId="1" applyFont="1" applyFill="1" applyBorder="1" applyAlignment="1" applyProtection="1">
      <alignment horizontal="center" vertical="center" wrapText="1" readingOrder="1"/>
      <protection locked="0"/>
    </xf>
    <xf numFmtId="38" fontId="5" fillId="10" borderId="78" xfId="1" applyFont="1" applyFill="1" applyBorder="1" applyAlignment="1" applyProtection="1">
      <alignment horizontal="center" vertical="center" wrapText="1" readingOrder="1"/>
      <protection locked="0"/>
    </xf>
    <xf numFmtId="38" fontId="19" fillId="10" borderId="78" xfId="1" applyFont="1" applyFill="1" applyBorder="1" applyAlignment="1">
      <alignment horizontal="center" vertical="center" wrapText="1" readingOrder="1"/>
    </xf>
    <xf numFmtId="38" fontId="5" fillId="10" borderId="140" xfId="1" applyFont="1" applyFill="1" applyBorder="1" applyAlignment="1">
      <alignment horizontal="center" vertical="center" wrapText="1" readingOrder="1"/>
    </xf>
    <xf numFmtId="0" fontId="23" fillId="10" borderId="62" xfId="0" applyFont="1" applyFill="1" applyBorder="1" applyAlignment="1" applyProtection="1">
      <alignment horizontal="center" vertical="center"/>
      <protection locked="0"/>
    </xf>
    <xf numFmtId="0" fontId="30" fillId="10" borderId="63" xfId="0" applyFont="1" applyFill="1" applyBorder="1" applyAlignment="1" applyProtection="1">
      <alignment horizontal="center" vertical="center"/>
      <protection locked="0"/>
    </xf>
    <xf numFmtId="0" fontId="30" fillId="10" borderId="64" xfId="0" applyFont="1" applyFill="1" applyBorder="1" applyAlignment="1" applyProtection="1">
      <alignment horizontal="center" vertical="center"/>
      <protection locked="0"/>
    </xf>
    <xf numFmtId="49" fontId="30" fillId="10" borderId="66" xfId="0" applyNumberFormat="1" applyFont="1" applyFill="1" applyBorder="1" applyAlignment="1" applyProtection="1">
      <alignment horizontal="center" vertical="center" wrapText="1" readingOrder="1"/>
      <protection locked="0"/>
    </xf>
    <xf numFmtId="0" fontId="19" fillId="10" borderId="74" xfId="0" applyFont="1" applyFill="1" applyBorder="1" applyAlignment="1" applyProtection="1">
      <alignment horizontal="center" vertical="center" wrapText="1" readingOrder="1"/>
      <protection locked="0"/>
    </xf>
    <xf numFmtId="0" fontId="19" fillId="10" borderId="75" xfId="0" applyFont="1" applyFill="1" applyBorder="1" applyAlignment="1" applyProtection="1">
      <alignment horizontal="center" vertical="center" wrapText="1" readingOrder="1"/>
      <protection locked="0"/>
    </xf>
    <xf numFmtId="0" fontId="5" fillId="10" borderId="75" xfId="0" applyFont="1" applyFill="1" applyBorder="1" applyAlignment="1" applyProtection="1">
      <alignment horizontal="center" vertical="center" wrapText="1" readingOrder="1"/>
      <protection locked="0"/>
    </xf>
    <xf numFmtId="0" fontId="5" fillId="10" borderId="71" xfId="0" applyFont="1" applyFill="1" applyBorder="1" applyAlignment="1" applyProtection="1">
      <alignment horizontal="center" vertical="center" wrapText="1" readingOrder="1"/>
      <protection locked="0"/>
    </xf>
    <xf numFmtId="0" fontId="5" fillId="10" borderId="72" xfId="0" applyFont="1" applyFill="1" applyBorder="1" applyAlignment="1" applyProtection="1">
      <alignment horizontal="center" vertical="center" wrapText="1" readingOrder="1"/>
      <protection locked="0"/>
    </xf>
    <xf numFmtId="0" fontId="13" fillId="0" borderId="0" xfId="0" applyNumberFormat="1" applyFont="1" applyFill="1" applyBorder="1" applyAlignment="1">
      <alignment horizontal="center" vertical="center"/>
    </xf>
    <xf numFmtId="0" fontId="13" fillId="0" borderId="23" xfId="0" applyNumberFormat="1" applyFont="1" applyFill="1" applyBorder="1" applyAlignment="1">
      <alignment horizontal="center" vertical="center"/>
    </xf>
    <xf numFmtId="177" fontId="34" fillId="0" borderId="0" xfId="0" applyNumberFormat="1" applyFont="1" applyFill="1" applyBorder="1" applyAlignment="1">
      <alignment horizontal="center" vertical="center"/>
    </xf>
    <xf numFmtId="177" fontId="34" fillId="0" borderId="23" xfId="0" applyNumberFormat="1" applyFont="1" applyFill="1" applyBorder="1" applyAlignment="1">
      <alignment horizontal="center" vertical="center"/>
    </xf>
    <xf numFmtId="0" fontId="13" fillId="0" borderId="12" xfId="0" applyNumberFormat="1" applyFont="1" applyFill="1" applyBorder="1" applyAlignment="1">
      <alignment horizontal="center" vertical="center"/>
    </xf>
    <xf numFmtId="177" fontId="34" fillId="0" borderId="12" xfId="0" applyNumberFormat="1" applyFont="1" applyFill="1" applyBorder="1" applyAlignment="1">
      <alignment horizontal="center" vertical="center"/>
    </xf>
    <xf numFmtId="0" fontId="24" fillId="0" borderId="33" xfId="0" applyFont="1" applyFill="1" applyBorder="1" applyAlignment="1">
      <alignment horizontal="center" vertical="center"/>
    </xf>
    <xf numFmtId="0" fontId="9" fillId="0" borderId="0" xfId="0" applyFont="1" applyFill="1" applyBorder="1" applyAlignment="1">
      <alignment horizontal="center" vertical="center"/>
    </xf>
    <xf numFmtId="0" fontId="8" fillId="0" borderId="28"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3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2" xfId="0" applyFont="1" applyFill="1" applyBorder="1" applyAlignment="1">
      <alignment horizontal="center" vertical="center"/>
    </xf>
    <xf numFmtId="0" fontId="11" fillId="0" borderId="0" xfId="0" applyFont="1" applyFill="1" applyBorder="1" applyAlignment="1">
      <alignment horizontal="center" vertical="distributed" textRotation="255"/>
    </xf>
    <xf numFmtId="0" fontId="11" fillId="0" borderId="2" xfId="0" applyFont="1" applyFill="1" applyBorder="1" applyAlignment="1">
      <alignment horizontal="center" vertical="distributed" textRotation="255"/>
    </xf>
    <xf numFmtId="0" fontId="11" fillId="0" borderId="23" xfId="0" applyFont="1" applyFill="1" applyBorder="1" applyAlignment="1">
      <alignment horizontal="center" vertical="distributed" textRotation="255"/>
    </xf>
    <xf numFmtId="0" fontId="11" fillId="0" borderId="24" xfId="0" applyFont="1" applyFill="1" applyBorder="1" applyAlignment="1">
      <alignment horizontal="center" vertical="distributed" textRotation="255"/>
    </xf>
    <xf numFmtId="0" fontId="11" fillId="0" borderId="33" xfId="0" applyFont="1" applyFill="1" applyBorder="1" applyAlignment="1">
      <alignment horizontal="center" vertical="distributed" textRotation="255"/>
    </xf>
    <xf numFmtId="0" fontId="11" fillId="0" borderId="31" xfId="0" applyFont="1" applyFill="1" applyBorder="1" applyAlignment="1">
      <alignment horizontal="center" vertical="distributed" textRotation="255"/>
    </xf>
    <xf numFmtId="0" fontId="11" fillId="0" borderId="12"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14" xfId="0" applyFont="1" applyFill="1" applyBorder="1" applyAlignment="1">
      <alignment horizontal="right" vertical="center"/>
    </xf>
    <xf numFmtId="0" fontId="11" fillId="0" borderId="19" xfId="0" applyFont="1" applyFill="1" applyBorder="1" applyAlignment="1">
      <alignment horizontal="right" vertical="center"/>
    </xf>
    <xf numFmtId="0" fontId="11" fillId="0" borderId="5" xfId="0" applyFont="1" applyFill="1" applyBorder="1" applyAlignment="1">
      <alignment horizontal="distributed" vertical="center"/>
    </xf>
    <xf numFmtId="0" fontId="11" fillId="0" borderId="0" xfId="0" applyFont="1" applyFill="1" applyBorder="1" applyAlignment="1">
      <alignment horizontal="distributed" vertical="center"/>
    </xf>
    <xf numFmtId="0" fontId="11" fillId="0" borderId="2" xfId="0" applyFont="1" applyFill="1" applyBorder="1" applyAlignment="1">
      <alignment horizontal="distributed" vertical="center"/>
    </xf>
    <xf numFmtId="0" fontId="34" fillId="0" borderId="5"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0" borderId="22" xfId="0" applyFont="1" applyFill="1" applyBorder="1" applyAlignment="1">
      <alignment horizontal="left" vertical="center" wrapText="1"/>
    </xf>
    <xf numFmtId="0" fontId="34" fillId="0" borderId="23" xfId="0" applyFont="1" applyFill="1" applyBorder="1" applyAlignment="1">
      <alignment horizontal="left" vertical="center" wrapText="1"/>
    </xf>
    <xf numFmtId="0" fontId="34" fillId="0" borderId="0"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23" xfId="0" applyFont="1" applyFill="1" applyBorder="1" applyAlignment="1">
      <alignment horizontal="center" vertical="center" wrapText="1"/>
    </xf>
    <xf numFmtId="0" fontId="34" fillId="0" borderId="24" xfId="0" applyFont="1" applyFill="1" applyBorder="1" applyAlignment="1">
      <alignment horizontal="center" vertical="center" wrapText="1"/>
    </xf>
    <xf numFmtId="0" fontId="35" fillId="0" borderId="33" xfId="0" applyNumberFormat="1" applyFont="1" applyFill="1" applyBorder="1" applyAlignment="1">
      <alignment horizontal="center" vertical="center"/>
    </xf>
    <xf numFmtId="0" fontId="35" fillId="0" borderId="0" xfId="0" applyNumberFormat="1" applyFont="1" applyFill="1" applyBorder="1" applyAlignment="1">
      <alignment horizontal="center" vertical="center"/>
    </xf>
    <xf numFmtId="0" fontId="35" fillId="0" borderId="31" xfId="0" applyNumberFormat="1" applyFont="1" applyFill="1" applyBorder="1" applyAlignment="1">
      <alignment horizontal="center" vertical="center"/>
    </xf>
    <xf numFmtId="0" fontId="35" fillId="0" borderId="23" xfId="0" applyNumberFormat="1" applyFont="1" applyFill="1" applyBorder="1" applyAlignment="1">
      <alignment horizontal="center" vertical="center"/>
    </xf>
    <xf numFmtId="0" fontId="35" fillId="0" borderId="28" xfId="0" applyNumberFormat="1" applyFont="1" applyFill="1" applyBorder="1" applyAlignment="1">
      <alignment horizontal="center" vertical="center"/>
    </xf>
    <xf numFmtId="0" fontId="35" fillId="0" borderId="12" xfId="0" applyNumberFormat="1" applyFont="1" applyFill="1" applyBorder="1" applyAlignment="1">
      <alignment horizontal="center" vertical="center"/>
    </xf>
    <xf numFmtId="0" fontId="13" fillId="0" borderId="14"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27" fillId="0" borderId="3" xfId="0" applyFont="1" applyFill="1" applyBorder="1" applyAlignment="1">
      <alignment horizontal="center" vertical="center"/>
    </xf>
    <xf numFmtId="0" fontId="27" fillId="0" borderId="6" xfId="0" applyFont="1" applyFill="1" applyBorder="1" applyAlignment="1">
      <alignment horizontal="center" vertical="center"/>
    </xf>
    <xf numFmtId="0" fontId="27" fillId="0" borderId="18"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19"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1" xfId="0" applyFont="1" applyFill="1" applyBorder="1" applyAlignment="1">
      <alignment horizontal="center" vertical="center"/>
    </xf>
    <xf numFmtId="0" fontId="27" fillId="0" borderId="17"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 xfId="0" applyFont="1" applyFill="1" applyBorder="1" applyAlignment="1">
      <alignment horizontal="center" vertical="center"/>
    </xf>
    <xf numFmtId="38" fontId="27" fillId="0" borderId="3" xfId="0" applyNumberFormat="1" applyFont="1" applyFill="1" applyBorder="1" applyAlignment="1">
      <alignment horizontal="right" vertical="center"/>
    </xf>
    <xf numFmtId="0" fontId="27" fillId="0" borderId="6" xfId="0" applyFont="1" applyFill="1" applyBorder="1" applyAlignment="1">
      <alignment horizontal="right" vertical="center"/>
    </xf>
    <xf numFmtId="0" fontId="27" fillId="0" borderId="5" xfId="0" applyFont="1" applyFill="1" applyBorder="1" applyAlignment="1">
      <alignment horizontal="right" vertical="center"/>
    </xf>
    <xf numFmtId="0" fontId="27" fillId="0" borderId="0" xfId="0" applyFont="1" applyFill="1" applyBorder="1" applyAlignment="1">
      <alignment horizontal="right" vertical="center"/>
    </xf>
    <xf numFmtId="0" fontId="27" fillId="0" borderId="7" xfId="0" applyFont="1" applyFill="1" applyBorder="1" applyAlignment="1">
      <alignment horizontal="right" vertical="center"/>
    </xf>
    <xf numFmtId="0" fontId="27" fillId="0" borderId="1" xfId="0" applyFont="1" applyFill="1" applyBorder="1" applyAlignment="1">
      <alignment horizontal="right" vertical="center"/>
    </xf>
    <xf numFmtId="0" fontId="27" fillId="0" borderId="3" xfId="0" applyNumberFormat="1" applyFont="1" applyFill="1" applyBorder="1" applyAlignment="1">
      <alignment horizontal="center" vertical="center"/>
    </xf>
    <xf numFmtId="0" fontId="27" fillId="0" borderId="6" xfId="0" applyNumberFormat="1" applyFont="1" applyFill="1" applyBorder="1" applyAlignment="1">
      <alignment horizontal="center" vertical="center"/>
    </xf>
    <xf numFmtId="0" fontId="27" fillId="0" borderId="4" xfId="0" applyNumberFormat="1" applyFont="1" applyFill="1" applyBorder="1" applyAlignment="1">
      <alignment horizontal="center" vertical="center"/>
    </xf>
    <xf numFmtId="0" fontId="27" fillId="0" borderId="5" xfId="0" applyNumberFormat="1" applyFont="1" applyFill="1" applyBorder="1" applyAlignment="1">
      <alignment horizontal="center" vertical="center"/>
    </xf>
    <xf numFmtId="0" fontId="27" fillId="0" borderId="0" xfId="0" applyNumberFormat="1" applyFont="1" applyFill="1" applyBorder="1" applyAlignment="1">
      <alignment horizontal="center" vertical="center"/>
    </xf>
    <xf numFmtId="0" fontId="27" fillId="0" borderId="2" xfId="0" applyNumberFormat="1" applyFont="1" applyFill="1" applyBorder="1" applyAlignment="1">
      <alignment horizontal="center" vertical="center"/>
    </xf>
    <xf numFmtId="0" fontId="27" fillId="0" borderId="22" xfId="0" applyNumberFormat="1" applyFont="1" applyFill="1" applyBorder="1" applyAlignment="1">
      <alignment horizontal="center" vertical="center"/>
    </xf>
    <xf numFmtId="0" fontId="27" fillId="0" borderId="23" xfId="0" applyNumberFormat="1" applyFont="1" applyFill="1" applyBorder="1" applyAlignment="1">
      <alignment horizontal="center" vertical="center"/>
    </xf>
    <xf numFmtId="0" fontId="27" fillId="0" borderId="24" xfId="0" applyNumberFormat="1" applyFont="1" applyFill="1" applyBorder="1" applyAlignment="1">
      <alignment horizontal="center" vertical="center"/>
    </xf>
    <xf numFmtId="0" fontId="26" fillId="0" borderId="3"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18"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19" xfId="0" applyFont="1" applyFill="1" applyBorder="1" applyAlignment="1">
      <alignment horizontal="left" vertical="center" wrapText="1"/>
    </xf>
    <xf numFmtId="0" fontId="26" fillId="0" borderId="22" xfId="0" applyFont="1" applyFill="1" applyBorder="1" applyAlignment="1">
      <alignment horizontal="left" vertical="center" wrapText="1"/>
    </xf>
    <xf numFmtId="0" fontId="26" fillId="0" borderId="23" xfId="0" applyFont="1" applyFill="1" applyBorder="1" applyAlignment="1">
      <alignment horizontal="left" vertical="center" wrapText="1"/>
    </xf>
    <xf numFmtId="0" fontId="26" fillId="0" borderId="25" xfId="0" applyFont="1" applyFill="1" applyBorder="1" applyAlignment="1">
      <alignment horizontal="left" vertical="center" wrapText="1"/>
    </xf>
    <xf numFmtId="0" fontId="34" fillId="0" borderId="11" xfId="0" applyFont="1" applyFill="1" applyBorder="1" applyAlignment="1">
      <alignment horizontal="left" vertical="center" wrapText="1"/>
    </xf>
    <xf numFmtId="0" fontId="34" fillId="0" borderId="12" xfId="0" applyFont="1" applyFill="1" applyBorder="1" applyAlignment="1">
      <alignment horizontal="left" vertical="center" wrapText="1"/>
    </xf>
    <xf numFmtId="0" fontId="34" fillId="0" borderId="13" xfId="0" applyFont="1" applyFill="1" applyBorder="1" applyAlignment="1">
      <alignment horizontal="left" vertical="center" wrapText="1"/>
    </xf>
    <xf numFmtId="0" fontId="34" fillId="0" borderId="2" xfId="0" applyFont="1" applyFill="1" applyBorder="1" applyAlignment="1">
      <alignment horizontal="left" vertical="center" wrapText="1"/>
    </xf>
    <xf numFmtId="0" fontId="26" fillId="0" borderId="0" xfId="0" applyFont="1" applyFill="1" applyBorder="1" applyAlignment="1">
      <alignment horizontal="center" vertical="center"/>
    </xf>
    <xf numFmtId="0" fontId="26" fillId="0" borderId="1" xfId="0" applyFont="1" applyFill="1" applyBorder="1" applyAlignment="1">
      <alignment horizontal="center" vertical="center"/>
    </xf>
    <xf numFmtId="0" fontId="26" fillId="0" borderId="2" xfId="0" applyFont="1" applyFill="1" applyBorder="1" applyAlignment="1">
      <alignment horizontal="center" vertical="center"/>
    </xf>
    <xf numFmtId="0" fontId="26" fillId="0" borderId="8" xfId="0" applyFont="1" applyFill="1" applyBorder="1" applyAlignment="1">
      <alignment horizontal="center" vertical="center"/>
    </xf>
    <xf numFmtId="0" fontId="11" fillId="0" borderId="0" xfId="0" applyFont="1" applyFill="1" applyBorder="1" applyAlignment="1">
      <alignment horizontal="center"/>
    </xf>
    <xf numFmtId="0" fontId="11" fillId="0" borderId="1" xfId="0" applyFont="1" applyFill="1" applyBorder="1" applyAlignment="1">
      <alignment horizontal="center"/>
    </xf>
    <xf numFmtId="0" fontId="6" fillId="0" borderId="33" xfId="0" applyFont="1" applyFill="1" applyBorder="1" applyAlignment="1">
      <alignment horizontal="distributed" vertical="center" justifyLastLine="1"/>
    </xf>
    <xf numFmtId="0" fontId="6" fillId="0" borderId="0" xfId="0" applyFont="1" applyFill="1" applyBorder="1" applyAlignment="1">
      <alignment horizontal="distributed" vertical="center" justifyLastLine="1"/>
    </xf>
    <xf numFmtId="0" fontId="6" fillId="0" borderId="2" xfId="0" applyFont="1" applyFill="1" applyBorder="1" applyAlignment="1">
      <alignment horizontal="distributed" vertical="center" justifyLastLine="1"/>
    </xf>
    <xf numFmtId="0" fontId="6" fillId="0" borderId="3"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18"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7" xfId="0" applyFont="1" applyFill="1" applyBorder="1" applyAlignment="1">
      <alignment horizontal="center" vertical="center"/>
    </xf>
    <xf numFmtId="0" fontId="6" fillId="0" borderId="3" xfId="0" applyFont="1" applyFill="1" applyBorder="1" applyAlignment="1">
      <alignment horizontal="distributed" vertical="center"/>
    </xf>
    <xf numFmtId="0" fontId="11" fillId="0" borderId="6" xfId="0" applyFont="1" applyFill="1" applyBorder="1" applyAlignment="1">
      <alignment horizontal="distributed" vertical="center"/>
    </xf>
    <xf numFmtId="0" fontId="11" fillId="0" borderId="18" xfId="0" applyFont="1" applyFill="1" applyBorder="1" applyAlignment="1">
      <alignment horizontal="distributed" vertical="center"/>
    </xf>
    <xf numFmtId="0" fontId="11" fillId="0" borderId="19" xfId="0" applyFont="1" applyFill="1" applyBorder="1" applyAlignment="1">
      <alignment horizontal="distributed" vertical="center"/>
    </xf>
    <xf numFmtId="0" fontId="11" fillId="0" borderId="7" xfId="0" applyFont="1" applyFill="1" applyBorder="1" applyAlignment="1">
      <alignment horizontal="distributed" vertical="center"/>
    </xf>
    <xf numFmtId="0" fontId="11" fillId="0" borderId="1" xfId="0" applyFont="1" applyFill="1" applyBorder="1" applyAlignment="1">
      <alignment horizontal="distributed" vertical="center"/>
    </xf>
    <xf numFmtId="0" fontId="11" fillId="0" borderId="17" xfId="0" applyFont="1" applyFill="1" applyBorder="1" applyAlignment="1">
      <alignment horizontal="distributed" vertical="center"/>
    </xf>
    <xf numFmtId="0" fontId="6" fillId="0" borderId="28" xfId="0" applyFont="1" applyFill="1" applyBorder="1" applyAlignment="1">
      <alignment horizontal="center" vertical="center" textRotation="255"/>
    </xf>
    <xf numFmtId="0" fontId="6" fillId="0" borderId="12" xfId="0" applyFont="1" applyFill="1" applyBorder="1" applyAlignment="1">
      <alignment horizontal="center" vertical="center" textRotation="255"/>
    </xf>
    <xf numFmtId="0" fontId="6" fillId="0" borderId="13" xfId="0" applyFont="1" applyFill="1" applyBorder="1" applyAlignment="1">
      <alignment horizontal="center" vertical="center" textRotation="255"/>
    </xf>
    <xf numFmtId="0" fontId="6" fillId="0" borderId="33" xfId="0" applyFont="1" applyFill="1" applyBorder="1" applyAlignment="1">
      <alignment horizontal="center" vertical="center" textRotation="255"/>
    </xf>
    <xf numFmtId="0" fontId="6" fillId="0" borderId="0" xfId="0" applyFont="1" applyFill="1" applyBorder="1" applyAlignment="1">
      <alignment horizontal="center" vertical="center" textRotation="255"/>
    </xf>
    <xf numFmtId="0" fontId="6" fillId="0" borderId="2" xfId="0" applyFont="1" applyFill="1" applyBorder="1" applyAlignment="1">
      <alignment horizontal="center" vertical="center" textRotation="255"/>
    </xf>
    <xf numFmtId="0" fontId="6" fillId="0" borderId="48" xfId="0" applyFont="1" applyFill="1" applyBorder="1" applyAlignment="1">
      <alignment horizontal="center" vertical="center" textRotation="255"/>
    </xf>
    <xf numFmtId="0" fontId="6" fillId="0" borderId="1" xfId="0" applyFont="1" applyFill="1" applyBorder="1" applyAlignment="1">
      <alignment horizontal="center" vertical="center" textRotation="255"/>
    </xf>
    <xf numFmtId="0" fontId="6" fillId="0" borderId="8" xfId="0" applyFont="1" applyFill="1" applyBorder="1" applyAlignment="1">
      <alignment horizontal="center" vertical="center" textRotation="255"/>
    </xf>
    <xf numFmtId="0" fontId="7" fillId="0" borderId="11"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7" xfId="0" applyFont="1" applyFill="1" applyBorder="1" applyAlignment="1">
      <alignment horizontal="center" vertical="center"/>
    </xf>
    <xf numFmtId="0" fontId="27" fillId="0" borderId="0" xfId="0" applyFont="1" applyFill="1" applyBorder="1" applyAlignment="1">
      <alignment horizontal="left" vertical="center" wrapText="1"/>
    </xf>
    <xf numFmtId="0" fontId="27" fillId="0" borderId="1" xfId="0" applyFont="1" applyFill="1" applyBorder="1" applyAlignment="1">
      <alignment horizontal="left" vertical="center" wrapText="1"/>
    </xf>
    <xf numFmtId="0" fontId="7" fillId="0" borderId="0" xfId="0" applyFont="1" applyFill="1" applyBorder="1" applyAlignment="1">
      <alignment horizontal="distributed" vertical="center"/>
    </xf>
    <xf numFmtId="0" fontId="6" fillId="0" borderId="0" xfId="0" applyFont="1" applyFill="1" applyBorder="1" applyAlignment="1">
      <alignment horizontal="distributed"/>
    </xf>
    <xf numFmtId="0" fontId="11" fillId="0" borderId="0" xfId="0" applyFont="1" applyFill="1" applyBorder="1" applyAlignment="1">
      <alignment horizontal="distributed"/>
    </xf>
    <xf numFmtId="0" fontId="24" fillId="0" borderId="0" xfId="0" applyFont="1" applyFill="1" applyAlignment="1">
      <alignment horizontal="center" vertical="center"/>
    </xf>
    <xf numFmtId="0" fontId="9" fillId="0" borderId="0" xfId="0" applyFont="1" applyFill="1" applyAlignment="1">
      <alignment horizontal="center" vertical="center"/>
    </xf>
    <xf numFmtId="0" fontId="61" fillId="0" borderId="0" xfId="0" applyFont="1" applyFill="1" applyAlignment="1">
      <alignment horizontal="center" vertical="center"/>
    </xf>
    <xf numFmtId="0" fontId="24" fillId="0" borderId="0" xfId="0" applyFont="1" applyFill="1" applyAlignment="1">
      <alignment horizontal="left" vertical="center"/>
    </xf>
    <xf numFmtId="0" fontId="27" fillId="0" borderId="49" xfId="0" applyFont="1" applyFill="1" applyBorder="1" applyAlignment="1">
      <alignment horizontal="center" vertical="center"/>
    </xf>
    <xf numFmtId="0" fontId="35" fillId="0" borderId="6" xfId="0" applyFont="1" applyFill="1" applyBorder="1" applyAlignment="1">
      <alignment horizontal="center" vertical="center"/>
    </xf>
    <xf numFmtId="0" fontId="35" fillId="0" borderId="4" xfId="0" applyFont="1" applyFill="1" applyBorder="1" applyAlignment="1">
      <alignment horizontal="center" vertical="center"/>
    </xf>
    <xf numFmtId="0" fontId="35" fillId="0" borderId="33" xfId="0" applyFont="1" applyFill="1" applyBorder="1" applyAlignment="1">
      <alignment horizontal="center" vertical="center"/>
    </xf>
    <xf numFmtId="0" fontId="35" fillId="0" borderId="0" xfId="0" applyFont="1" applyFill="1" applyBorder="1" applyAlignment="1">
      <alignment horizontal="center" vertical="center"/>
    </xf>
    <xf numFmtId="0" fontId="35" fillId="0" borderId="2" xfId="0" applyFont="1" applyFill="1" applyBorder="1" applyAlignment="1">
      <alignment horizontal="center" vertical="center"/>
    </xf>
    <xf numFmtId="0" fontId="35" fillId="0" borderId="48" xfId="0" applyFont="1" applyFill="1" applyBorder="1" applyAlignment="1">
      <alignment horizontal="center" vertical="center"/>
    </xf>
    <xf numFmtId="0" fontId="35" fillId="0" borderId="1" xfId="0" applyFont="1" applyFill="1" applyBorder="1" applyAlignment="1">
      <alignment horizontal="center" vertical="center"/>
    </xf>
    <xf numFmtId="0" fontId="35" fillId="0" borderId="8" xfId="0" applyFont="1" applyFill="1" applyBorder="1" applyAlignment="1">
      <alignment horizontal="center" vertical="center"/>
    </xf>
    <xf numFmtId="38" fontId="27" fillId="0" borderId="3" xfId="0" applyNumberFormat="1" applyFont="1" applyFill="1" applyBorder="1" applyAlignment="1">
      <alignment horizontal="center" vertical="center"/>
    </xf>
    <xf numFmtId="0" fontId="27" fillId="0" borderId="4" xfId="0" applyFont="1" applyFill="1" applyBorder="1" applyAlignment="1">
      <alignment horizontal="center" vertical="center"/>
    </xf>
    <xf numFmtId="0" fontId="27" fillId="0" borderId="2" xfId="0" applyFont="1" applyFill="1" applyBorder="1" applyAlignment="1">
      <alignment horizontal="center" vertical="center"/>
    </xf>
    <xf numFmtId="0" fontId="27" fillId="0" borderId="8" xfId="0" applyFont="1" applyFill="1" applyBorder="1" applyAlignment="1">
      <alignment horizontal="center" vertical="center"/>
    </xf>
    <xf numFmtId="0" fontId="11" fillId="0" borderId="4" xfId="0" applyFont="1" applyFill="1" applyBorder="1" applyAlignment="1">
      <alignment horizontal="center" vertical="center"/>
    </xf>
    <xf numFmtId="0" fontId="6" fillId="0" borderId="18" xfId="0" applyFont="1" applyFill="1" applyBorder="1" applyAlignment="1">
      <alignment horizontal="right" vertical="center"/>
    </xf>
    <xf numFmtId="0" fontId="21" fillId="0" borderId="0" xfId="0" applyFont="1" applyFill="1" applyAlignment="1">
      <alignment horizontal="left" vertical="center" shrinkToFit="1"/>
    </xf>
    <xf numFmtId="0" fontId="21" fillId="0" borderId="23" xfId="0" applyFont="1" applyFill="1" applyBorder="1" applyAlignment="1">
      <alignment horizontal="left" vertical="center" shrinkToFit="1"/>
    </xf>
    <xf numFmtId="0" fontId="6" fillId="0" borderId="28" xfId="0" applyFont="1" applyFill="1" applyBorder="1" applyAlignment="1">
      <alignment horizontal="center" vertical="center"/>
    </xf>
    <xf numFmtId="0" fontId="11" fillId="0" borderId="33" xfId="0" applyFont="1" applyFill="1" applyBorder="1" applyAlignment="1">
      <alignment horizontal="center" vertical="center"/>
    </xf>
    <xf numFmtId="0" fontId="11" fillId="0" borderId="48" xfId="0" applyFont="1" applyFill="1" applyBorder="1" applyAlignment="1">
      <alignment horizontal="center" vertical="center"/>
    </xf>
    <xf numFmtId="0" fontId="11" fillId="0" borderId="8"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17" xfId="0" applyFont="1" applyFill="1" applyBorder="1" applyAlignment="1">
      <alignment horizontal="center" vertical="center"/>
    </xf>
    <xf numFmtId="0" fontId="27" fillId="0" borderId="0" xfId="0" applyFont="1" applyFill="1" applyBorder="1" applyAlignment="1">
      <alignment horizontal="center"/>
    </xf>
    <xf numFmtId="0" fontId="6" fillId="0" borderId="11" xfId="0" applyFont="1" applyFill="1" applyBorder="1" applyAlignment="1">
      <alignment horizontal="distributed" vertical="center"/>
    </xf>
    <xf numFmtId="0" fontId="11" fillId="0" borderId="12" xfId="0" applyFont="1" applyFill="1" applyBorder="1" applyAlignment="1">
      <alignment horizontal="distributed" vertical="center"/>
    </xf>
    <xf numFmtId="0" fontId="11" fillId="0" borderId="14" xfId="0" applyFont="1" applyFill="1" applyBorder="1" applyAlignment="1">
      <alignment horizontal="distributed" vertical="center"/>
    </xf>
    <xf numFmtId="0" fontId="6" fillId="0" borderId="5" xfId="0" applyFont="1" applyFill="1" applyBorder="1" applyAlignment="1">
      <alignment horizontal="distributed" vertical="center"/>
    </xf>
    <xf numFmtId="0" fontId="6" fillId="0" borderId="33" xfId="0" applyFont="1" applyFill="1" applyBorder="1" applyAlignment="1">
      <alignment horizontal="center" vertical="center"/>
    </xf>
    <xf numFmtId="0" fontId="11" fillId="0" borderId="13" xfId="0" applyFont="1" applyFill="1" applyBorder="1" applyAlignment="1">
      <alignment horizontal="distributed" vertical="center"/>
    </xf>
    <xf numFmtId="0" fontId="11" fillId="0" borderId="8" xfId="0" applyFont="1" applyFill="1" applyBorder="1" applyAlignment="1">
      <alignment horizontal="distributed" vertical="center"/>
    </xf>
    <xf numFmtId="0" fontId="24" fillId="0" borderId="28"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33"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23" xfId="0" applyFont="1" applyFill="1" applyBorder="1" applyAlignment="1">
      <alignment horizontal="center" vertical="center"/>
    </xf>
    <xf numFmtId="0" fontId="6" fillId="0" borderId="12" xfId="0" applyFont="1" applyFill="1" applyBorder="1" applyAlignment="1">
      <alignment horizontal="distributed" vertical="center"/>
    </xf>
    <xf numFmtId="0" fontId="11" fillId="0" borderId="23" xfId="0" applyFont="1" applyFill="1" applyBorder="1" applyAlignment="1">
      <alignment horizontal="distributed" vertical="center"/>
    </xf>
    <xf numFmtId="0" fontId="11" fillId="0" borderId="24" xfId="0" applyFont="1" applyFill="1" applyBorder="1" applyAlignment="1">
      <alignment horizontal="distributed" vertical="center"/>
    </xf>
    <xf numFmtId="0" fontId="6" fillId="0" borderId="14" xfId="0" applyFont="1" applyFill="1" applyBorder="1" applyAlignment="1">
      <alignment horizontal="right" vertical="center"/>
    </xf>
    <xf numFmtId="0" fontId="6" fillId="0" borderId="19" xfId="0" applyFont="1" applyFill="1" applyBorder="1" applyAlignment="1">
      <alignment horizontal="right" vertical="center"/>
    </xf>
    <xf numFmtId="38" fontId="27" fillId="0" borderId="11" xfId="0" applyNumberFormat="1" applyFont="1" applyFill="1" applyBorder="1" applyAlignment="1">
      <alignment horizontal="right" vertical="center"/>
    </xf>
    <xf numFmtId="0" fontId="27" fillId="0" borderId="12" xfId="0" applyFont="1" applyFill="1" applyBorder="1" applyAlignment="1">
      <alignment horizontal="right" vertical="center"/>
    </xf>
    <xf numFmtId="0" fontId="27" fillId="0" borderId="22" xfId="0" applyFont="1" applyFill="1" applyBorder="1" applyAlignment="1">
      <alignment horizontal="right" vertical="center"/>
    </xf>
    <xf numFmtId="0" fontId="27" fillId="0" borderId="23" xfId="0" applyFont="1" applyFill="1" applyBorder="1" applyAlignment="1">
      <alignment horizontal="right" vertical="center"/>
    </xf>
    <xf numFmtId="0" fontId="6" fillId="0" borderId="11"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49" xfId="0" applyFont="1" applyFill="1" applyBorder="1" applyAlignment="1">
      <alignment horizontal="distributed" vertical="center"/>
    </xf>
    <xf numFmtId="0" fontId="6" fillId="0" borderId="6" xfId="0" applyFont="1" applyFill="1" applyBorder="1" applyAlignment="1">
      <alignment horizontal="distributed" vertical="center"/>
    </xf>
    <xf numFmtId="0" fontId="6" fillId="0" borderId="4" xfId="0" applyFont="1" applyFill="1" applyBorder="1" applyAlignment="1">
      <alignment horizontal="distributed" vertical="center"/>
    </xf>
    <xf numFmtId="0" fontId="6" fillId="0" borderId="33" xfId="0" applyFont="1" applyFill="1" applyBorder="1" applyAlignment="1">
      <alignment horizontal="distributed" vertical="center"/>
    </xf>
    <xf numFmtId="0" fontId="6" fillId="0" borderId="0" xfId="0" applyFont="1" applyFill="1" applyBorder="1" applyAlignment="1">
      <alignment horizontal="distributed" vertical="center"/>
    </xf>
    <xf numFmtId="0" fontId="6" fillId="0" borderId="2" xfId="0" applyFont="1" applyFill="1" applyBorder="1" applyAlignment="1">
      <alignment horizontal="distributed" vertical="center"/>
    </xf>
    <xf numFmtId="0" fontId="11" fillId="0" borderId="31" xfId="0" applyFont="1" applyFill="1" applyBorder="1" applyAlignment="1">
      <alignment horizontal="distributed" vertical="center"/>
    </xf>
    <xf numFmtId="0" fontId="6" fillId="0" borderId="3" xfId="0" applyFont="1" applyFill="1" applyBorder="1" applyAlignment="1">
      <alignment horizontal="center" vertical="center" textRotation="255"/>
    </xf>
    <xf numFmtId="0" fontId="11" fillId="0" borderId="4" xfId="0" applyFont="1" applyFill="1" applyBorder="1" applyAlignment="1">
      <alignment horizontal="center" vertical="center" textRotation="255"/>
    </xf>
    <xf numFmtId="0" fontId="11" fillId="0" borderId="5" xfId="0" applyFont="1" applyFill="1" applyBorder="1" applyAlignment="1">
      <alignment horizontal="center" vertical="center" textRotation="255"/>
    </xf>
    <xf numFmtId="0" fontId="11" fillId="0" borderId="2" xfId="0" applyFont="1" applyFill="1" applyBorder="1" applyAlignment="1">
      <alignment horizontal="center" vertical="center" textRotation="255"/>
    </xf>
    <xf numFmtId="0" fontId="11" fillId="0" borderId="22" xfId="0" applyFont="1" applyFill="1" applyBorder="1" applyAlignment="1">
      <alignment horizontal="center" vertical="center" textRotation="255"/>
    </xf>
    <xf numFmtId="0" fontId="11" fillId="0" borderId="24" xfId="0" applyFont="1" applyFill="1" applyBorder="1" applyAlignment="1">
      <alignment horizontal="center" vertical="center" textRotation="255"/>
    </xf>
    <xf numFmtId="0" fontId="11" fillId="0" borderId="3" xfId="0" applyFont="1" applyFill="1" applyBorder="1" applyAlignment="1">
      <alignment horizontal="center" vertical="center" textRotation="255"/>
    </xf>
    <xf numFmtId="0" fontId="7" fillId="0" borderId="49" xfId="0" applyFont="1" applyFill="1" applyBorder="1" applyAlignment="1">
      <alignment horizontal="distributed" vertical="center" justifyLastLine="1"/>
    </xf>
    <xf numFmtId="0" fontId="7" fillId="0" borderId="6" xfId="0" applyFont="1" applyFill="1" applyBorder="1" applyAlignment="1">
      <alignment horizontal="distributed" vertical="center" justifyLastLine="1"/>
    </xf>
    <xf numFmtId="0" fontId="7" fillId="0" borderId="4" xfId="0" applyFont="1" applyFill="1" applyBorder="1" applyAlignment="1">
      <alignment horizontal="distributed" vertical="center" justifyLastLine="1"/>
    </xf>
    <xf numFmtId="0" fontId="7" fillId="0" borderId="33" xfId="0" applyFont="1" applyFill="1" applyBorder="1" applyAlignment="1">
      <alignment horizontal="distributed" vertical="center" justifyLastLine="1"/>
    </xf>
    <xf numFmtId="0" fontId="7" fillId="0" borderId="0" xfId="0" applyFont="1" applyFill="1" applyBorder="1" applyAlignment="1">
      <alignment horizontal="distributed" vertical="center" justifyLastLine="1"/>
    </xf>
    <xf numFmtId="0" fontId="7" fillId="0" borderId="2" xfId="0" applyFont="1" applyFill="1" applyBorder="1" applyAlignment="1">
      <alignment horizontal="distributed" vertical="center" justifyLastLine="1"/>
    </xf>
    <xf numFmtId="0" fontId="7" fillId="0" borderId="48" xfId="0" applyFont="1" applyFill="1" applyBorder="1" applyAlignment="1">
      <alignment horizontal="distributed" vertical="center" justifyLastLine="1"/>
    </xf>
    <xf numFmtId="0" fontId="7" fillId="0" borderId="1" xfId="0" applyFont="1" applyFill="1" applyBorder="1" applyAlignment="1">
      <alignment horizontal="distributed" vertical="center" justifyLastLine="1"/>
    </xf>
    <xf numFmtId="0" fontId="7" fillId="0" borderId="8" xfId="0" applyFont="1" applyFill="1" applyBorder="1" applyAlignment="1">
      <alignment horizontal="distributed" vertical="center" justifyLastLine="1"/>
    </xf>
    <xf numFmtId="0" fontId="7" fillId="0" borderId="3"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8" xfId="0" applyFont="1" applyFill="1" applyBorder="1" applyAlignment="1">
      <alignment horizontal="center" vertical="center"/>
    </xf>
    <xf numFmtId="0" fontId="11" fillId="0" borderId="2" xfId="0" applyFont="1" applyFill="1" applyBorder="1" applyAlignment="1">
      <alignment horizontal="distributed"/>
    </xf>
    <xf numFmtId="0" fontId="6" fillId="0" borderId="0" xfId="0" applyFont="1" applyFill="1" applyBorder="1" applyAlignment="1">
      <alignment horizontal="left" vertical="center"/>
    </xf>
    <xf numFmtId="0" fontId="11" fillId="0" borderId="0" xfId="0" applyFont="1" applyFill="1" applyBorder="1" applyAlignment="1">
      <alignment horizontal="left" vertical="center"/>
    </xf>
    <xf numFmtId="0" fontId="11" fillId="0" borderId="2" xfId="0" applyFont="1" applyFill="1" applyBorder="1" applyAlignment="1">
      <alignment horizontal="left" vertical="center"/>
    </xf>
    <xf numFmtId="0" fontId="6" fillId="0" borderId="33" xfId="0" applyFont="1" applyFill="1" applyBorder="1" applyAlignment="1">
      <alignment horizontal="distributed"/>
    </xf>
    <xf numFmtId="0" fontId="6" fillId="0" borderId="2" xfId="0" applyFont="1" applyFill="1" applyBorder="1" applyAlignment="1">
      <alignment horizontal="distributed"/>
    </xf>
    <xf numFmtId="0" fontId="6" fillId="0" borderId="33" xfId="0" applyFont="1" applyFill="1" applyBorder="1" applyAlignment="1">
      <alignment horizontal="distributed" vertical="top"/>
    </xf>
    <xf numFmtId="0" fontId="6" fillId="0" borderId="0" xfId="0" applyFont="1" applyFill="1" applyBorder="1" applyAlignment="1">
      <alignment horizontal="distributed" vertical="top"/>
    </xf>
    <xf numFmtId="0" fontId="6" fillId="0" borderId="2" xfId="0" applyFont="1" applyFill="1" applyBorder="1" applyAlignment="1">
      <alignment horizontal="distributed" vertical="top"/>
    </xf>
    <xf numFmtId="0" fontId="6" fillId="0" borderId="37" xfId="0" applyFont="1" applyFill="1" applyBorder="1" applyAlignment="1">
      <alignment horizontal="distributed" vertical="center"/>
    </xf>
    <xf numFmtId="0" fontId="6" fillId="0" borderId="16" xfId="0" applyFont="1" applyFill="1" applyBorder="1" applyAlignment="1">
      <alignment horizontal="distributed" vertical="center"/>
    </xf>
    <xf numFmtId="0" fontId="6" fillId="0" borderId="16" xfId="0" applyFont="1" applyFill="1" applyBorder="1" applyAlignment="1">
      <alignment horizontal="center" vertical="center"/>
    </xf>
    <xf numFmtId="0" fontId="22" fillId="0" borderId="0" xfId="0" applyFont="1" applyFill="1" applyBorder="1" applyAlignment="1">
      <alignment horizontal="left" vertical="center"/>
    </xf>
    <xf numFmtId="0" fontId="22" fillId="0" borderId="23" xfId="0" applyFont="1" applyFill="1" applyBorder="1" applyAlignment="1">
      <alignment horizontal="left" vertical="center"/>
    </xf>
    <xf numFmtId="0" fontId="8" fillId="0" borderId="9" xfId="0" applyFont="1" applyFill="1" applyBorder="1" applyAlignment="1">
      <alignment horizontal="distributed" vertical="distributed" textRotation="255" justifyLastLine="1"/>
    </xf>
    <xf numFmtId="0" fontId="8" fillId="0" borderId="10" xfId="0" applyFont="1" applyFill="1" applyBorder="1" applyAlignment="1">
      <alignment horizontal="distributed" vertical="distributed" textRotation="255" justifyLastLine="1"/>
    </xf>
    <xf numFmtId="0" fontId="8" fillId="0" borderId="15" xfId="0" applyFont="1" applyFill="1" applyBorder="1" applyAlignment="1">
      <alignment horizontal="distributed" vertical="distributed" textRotation="255" justifyLastLine="1"/>
    </xf>
    <xf numFmtId="0" fontId="8" fillId="0" borderId="16" xfId="0" applyFont="1" applyFill="1" applyBorder="1" applyAlignment="1">
      <alignment horizontal="distributed" vertical="distributed" textRotation="255" justifyLastLine="1"/>
    </xf>
    <xf numFmtId="0" fontId="8" fillId="0" borderId="51" xfId="0" applyFont="1" applyFill="1" applyBorder="1" applyAlignment="1">
      <alignment horizontal="distributed" vertical="distributed" textRotation="255" justifyLastLine="1"/>
    </xf>
    <xf numFmtId="0" fontId="8" fillId="0" borderId="55" xfId="0" applyFont="1" applyFill="1" applyBorder="1" applyAlignment="1">
      <alignment horizontal="distributed" vertical="distributed" textRotation="255" justifyLastLine="1"/>
    </xf>
    <xf numFmtId="0" fontId="8" fillId="0" borderId="36" xfId="0" applyFont="1" applyFill="1" applyBorder="1" applyAlignment="1">
      <alignment horizontal="distributed" vertical="distributed" textRotation="255" justifyLastLine="1"/>
    </xf>
    <xf numFmtId="0" fontId="8" fillId="0" borderId="3" xfId="0" applyFont="1" applyFill="1" applyBorder="1" applyAlignment="1">
      <alignment horizontal="distributed" vertical="distributed" textRotation="255" justifyLastLine="1"/>
    </xf>
    <xf numFmtId="0" fontId="11" fillId="0" borderId="37"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32" xfId="0" applyFont="1" applyFill="1" applyBorder="1" applyAlignment="1">
      <alignment horizontal="center" vertical="center"/>
    </xf>
    <xf numFmtId="0" fontId="11" fillId="0" borderId="34" xfId="0" applyFont="1" applyFill="1" applyBorder="1" applyAlignment="1">
      <alignment horizontal="center" vertical="center"/>
    </xf>
    <xf numFmtId="0" fontId="11" fillId="0" borderId="36"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55" xfId="0" applyFont="1" applyFill="1" applyBorder="1" applyAlignment="1">
      <alignment horizontal="center" vertical="center"/>
    </xf>
    <xf numFmtId="0" fontId="8" fillId="0" borderId="36" xfId="0" applyFont="1" applyFill="1" applyBorder="1" applyAlignment="1">
      <alignment horizontal="center" vertical="center"/>
    </xf>
    <xf numFmtId="0" fontId="11" fillId="0" borderId="21" xfId="0" applyFont="1" applyFill="1" applyBorder="1" applyAlignment="1">
      <alignment horizontal="center" vertical="center"/>
    </xf>
    <xf numFmtId="0" fontId="11" fillId="0" borderId="35" xfId="0" applyFont="1" applyFill="1" applyBorder="1" applyAlignment="1">
      <alignment horizontal="center" vertical="center"/>
    </xf>
    <xf numFmtId="0" fontId="11" fillId="0" borderId="52" xfId="0" applyFont="1" applyFill="1" applyBorder="1" applyAlignment="1">
      <alignment horizontal="center" vertical="center"/>
    </xf>
    <xf numFmtId="0" fontId="8" fillId="0" borderId="8" xfId="0" applyFont="1" applyFill="1" applyBorder="1" applyAlignment="1">
      <alignment vertical="distributed" textRotation="255" justifyLastLine="1"/>
    </xf>
    <xf numFmtId="0" fontId="8" fillId="0" borderId="37" xfId="0" applyFont="1" applyFill="1" applyBorder="1" applyAlignment="1">
      <alignment vertical="distributed" textRotation="255" justifyLastLine="1"/>
    </xf>
    <xf numFmtId="0" fontId="8" fillId="0" borderId="50" xfId="0" applyFont="1" applyFill="1" applyBorder="1" applyAlignment="1">
      <alignment vertical="distributed" textRotation="255" justifyLastLine="1"/>
    </xf>
    <xf numFmtId="0" fontId="8" fillId="0" borderId="16" xfId="0" applyFont="1" applyFill="1" applyBorder="1" applyAlignment="1">
      <alignment vertical="distributed" textRotation="255" justifyLastLine="1"/>
    </xf>
    <xf numFmtId="0" fontId="8" fillId="0" borderId="51" xfId="0" applyFont="1" applyFill="1" applyBorder="1" applyAlignment="1">
      <alignment vertical="distributed" textRotation="255" justifyLastLine="1"/>
    </xf>
    <xf numFmtId="0" fontId="8" fillId="0" borderId="4" xfId="0" applyFont="1" applyFill="1" applyBorder="1" applyAlignment="1">
      <alignment vertical="distributed" textRotation="255" justifyLastLine="1"/>
    </xf>
    <xf numFmtId="0" fontId="8" fillId="0" borderId="36" xfId="0" applyFont="1" applyFill="1" applyBorder="1" applyAlignment="1">
      <alignment vertical="distributed" textRotation="255" justifyLastLine="1"/>
    </xf>
    <xf numFmtId="0" fontId="8" fillId="0" borderId="3" xfId="0" applyFont="1" applyFill="1" applyBorder="1" applyAlignment="1">
      <alignment vertical="distributed" textRotation="255" justifyLastLine="1"/>
    </xf>
    <xf numFmtId="0" fontId="11" fillId="0" borderId="11"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54" xfId="0" applyFont="1" applyFill="1" applyBorder="1" applyAlignment="1">
      <alignment horizontal="center" vertical="center"/>
    </xf>
    <xf numFmtId="0" fontId="11" fillId="0" borderId="53" xfId="0" applyFont="1" applyFill="1" applyBorder="1" applyAlignment="1">
      <alignment horizontal="center" vertical="center"/>
    </xf>
    <xf numFmtId="0" fontId="11" fillId="0" borderId="56" xfId="0" applyFont="1" applyFill="1" applyBorder="1" applyAlignment="1">
      <alignment horizontal="center" vertical="center"/>
    </xf>
    <xf numFmtId="0" fontId="11" fillId="0" borderId="57" xfId="0" applyFont="1" applyFill="1" applyBorder="1" applyAlignment="1">
      <alignment horizontal="center" vertical="center"/>
    </xf>
    <xf numFmtId="0" fontId="11" fillId="0" borderId="11" xfId="0" applyFont="1" applyFill="1" applyBorder="1" applyAlignment="1">
      <alignment horizontal="distributed" vertical="center" justifyLastLine="1"/>
    </xf>
    <xf numFmtId="0" fontId="11" fillId="0" borderId="12" xfId="0" applyFont="1" applyFill="1" applyBorder="1" applyAlignment="1">
      <alignment horizontal="distributed" vertical="center" justifyLastLine="1"/>
    </xf>
    <xf numFmtId="0" fontId="11" fillId="0" borderId="13" xfId="0" applyFont="1" applyFill="1" applyBorder="1" applyAlignment="1">
      <alignment horizontal="distributed" vertical="center" justifyLastLine="1"/>
    </xf>
    <xf numFmtId="0" fontId="11" fillId="0" borderId="5" xfId="0" applyFont="1" applyFill="1" applyBorder="1" applyAlignment="1">
      <alignment horizontal="distributed" vertical="center" justifyLastLine="1"/>
    </xf>
    <xf numFmtId="0" fontId="11" fillId="0" borderId="0" xfId="0" applyFont="1" applyFill="1" applyBorder="1" applyAlignment="1">
      <alignment horizontal="distributed" vertical="center" justifyLastLine="1"/>
    </xf>
    <xf numFmtId="0" fontId="11" fillId="0" borderId="2" xfId="0" applyFont="1" applyFill="1" applyBorder="1" applyAlignment="1">
      <alignment horizontal="distributed" vertical="center" justifyLastLine="1"/>
    </xf>
    <xf numFmtId="0" fontId="11" fillId="0" borderId="7" xfId="0" applyFont="1" applyFill="1" applyBorder="1" applyAlignment="1">
      <alignment horizontal="distributed" vertical="center" justifyLastLine="1"/>
    </xf>
    <xf numFmtId="0" fontId="11" fillId="0" borderId="1" xfId="0" applyFont="1" applyFill="1" applyBorder="1" applyAlignment="1">
      <alignment horizontal="distributed" vertical="center" justifyLastLine="1"/>
    </xf>
    <xf numFmtId="0" fontId="11" fillId="0" borderId="8" xfId="0" applyFont="1" applyFill="1" applyBorder="1" applyAlignment="1">
      <alignment horizontal="distributed" vertical="center" justifyLastLine="1"/>
    </xf>
    <xf numFmtId="0" fontId="11" fillId="0" borderId="3" xfId="0" applyFont="1" applyFill="1" applyBorder="1" applyAlignment="1">
      <alignment horizontal="distributed" vertical="center" justifyLastLine="1"/>
    </xf>
    <xf numFmtId="0" fontId="11" fillId="0" borderId="6" xfId="0" applyFont="1" applyFill="1" applyBorder="1" applyAlignment="1">
      <alignment horizontal="distributed" vertical="center" justifyLastLine="1"/>
    </xf>
    <xf numFmtId="0" fontId="11" fillId="0" borderId="4" xfId="0" applyFont="1" applyFill="1" applyBorder="1" applyAlignment="1">
      <alignment horizontal="distributed" vertical="center" justifyLastLine="1"/>
    </xf>
    <xf numFmtId="0" fontId="8" fillId="0" borderId="0" xfId="0" applyFont="1" applyFill="1" applyBorder="1" applyAlignment="1">
      <alignment horizontal="distributed" vertical="center" justifyLastLine="1"/>
    </xf>
    <xf numFmtId="0" fontId="8" fillId="0" borderId="2" xfId="0" applyFont="1" applyFill="1" applyBorder="1" applyAlignment="1">
      <alignment horizontal="distributed" vertical="center" justifyLastLine="1"/>
    </xf>
    <xf numFmtId="0" fontId="11" fillId="0" borderId="33" xfId="0" applyFont="1" applyFill="1" applyBorder="1" applyAlignment="1">
      <alignment horizontal="center" vertical="center" textRotation="255"/>
    </xf>
    <xf numFmtId="0" fontId="11" fillId="0" borderId="0" xfId="0" applyFont="1" applyFill="1" applyBorder="1" applyAlignment="1">
      <alignment horizontal="center" vertical="center" textRotation="255"/>
    </xf>
    <xf numFmtId="0" fontId="11" fillId="0" borderId="22" xfId="0" applyFont="1" applyFill="1" applyBorder="1" applyAlignment="1">
      <alignment horizontal="distributed" vertical="center" justifyLastLine="1"/>
    </xf>
    <xf numFmtId="0" fontId="11" fillId="0" borderId="23" xfId="0" applyFont="1" applyFill="1" applyBorder="1" applyAlignment="1">
      <alignment horizontal="distributed" vertical="center" justifyLastLine="1"/>
    </xf>
    <xf numFmtId="0" fontId="11" fillId="0" borderId="24" xfId="0" applyFont="1" applyFill="1" applyBorder="1" applyAlignment="1">
      <alignment horizontal="distributed" vertical="center" justifyLastLine="1"/>
    </xf>
    <xf numFmtId="0" fontId="11" fillId="0" borderId="28" xfId="0" applyFont="1" applyFill="1" applyBorder="1" applyAlignment="1">
      <alignment horizontal="center" vertical="distributed" textRotation="255" justifyLastLine="1"/>
    </xf>
    <xf numFmtId="0" fontId="11" fillId="0" borderId="12" xfId="0" applyFont="1" applyFill="1" applyBorder="1" applyAlignment="1">
      <alignment horizontal="center" vertical="distributed" textRotation="255" justifyLastLine="1"/>
    </xf>
    <xf numFmtId="0" fontId="11" fillId="0" borderId="13" xfId="0" applyFont="1" applyFill="1" applyBorder="1" applyAlignment="1">
      <alignment horizontal="center" vertical="distributed" textRotation="255" justifyLastLine="1"/>
    </xf>
    <xf numFmtId="0" fontId="11" fillId="0" borderId="33" xfId="0" applyFont="1" applyFill="1" applyBorder="1" applyAlignment="1">
      <alignment horizontal="center" vertical="distributed" textRotation="255" justifyLastLine="1"/>
    </xf>
    <xf numFmtId="0" fontId="11" fillId="0" borderId="0" xfId="0" applyFont="1" applyFill="1" applyBorder="1" applyAlignment="1">
      <alignment horizontal="center" vertical="distributed" textRotation="255" justifyLastLine="1"/>
    </xf>
    <xf numFmtId="0" fontId="11" fillId="0" borderId="2" xfId="0" applyFont="1" applyFill="1" applyBorder="1" applyAlignment="1">
      <alignment horizontal="center" vertical="distributed" textRotation="255" justifyLastLine="1"/>
    </xf>
    <xf numFmtId="0" fontId="11" fillId="0" borderId="31" xfId="0" applyFont="1" applyFill="1" applyBorder="1" applyAlignment="1">
      <alignment horizontal="center" vertical="distributed" textRotation="255" justifyLastLine="1"/>
    </xf>
    <xf numFmtId="0" fontId="11" fillId="0" borderId="23" xfId="0" applyFont="1" applyFill="1" applyBorder="1" applyAlignment="1">
      <alignment horizontal="center" vertical="distributed" textRotation="255" justifyLastLine="1"/>
    </xf>
    <xf numFmtId="0" fontId="11" fillId="0" borderId="24" xfId="0" applyFont="1" applyFill="1" applyBorder="1" applyAlignment="1">
      <alignment horizontal="center" vertical="distributed" textRotation="255" justifyLastLine="1"/>
    </xf>
    <xf numFmtId="0" fontId="11" fillId="0" borderId="23" xfId="0" applyFont="1" applyFill="1" applyBorder="1" applyAlignment="1">
      <alignment horizontal="center" vertical="center"/>
    </xf>
    <xf numFmtId="0" fontId="11" fillId="0" borderId="24" xfId="0" applyFont="1" applyFill="1" applyBorder="1" applyAlignment="1">
      <alignment horizontal="center" vertical="center"/>
    </xf>
    <xf numFmtId="0" fontId="9" fillId="0" borderId="2" xfId="0" applyFont="1" applyFill="1" applyBorder="1" applyAlignment="1">
      <alignment horizontal="center" vertical="center"/>
    </xf>
    <xf numFmtId="0" fontId="11" fillId="0" borderId="12" xfId="0" applyFont="1" applyFill="1" applyBorder="1" applyAlignment="1">
      <alignment horizontal="center" vertical="center" textRotation="255"/>
    </xf>
    <xf numFmtId="0" fontId="11" fillId="0" borderId="13" xfId="0" applyFont="1" applyFill="1" applyBorder="1" applyAlignment="1">
      <alignment horizontal="center" vertical="center" textRotation="255"/>
    </xf>
    <xf numFmtId="0" fontId="11" fillId="0" borderId="23" xfId="0" applyFont="1" applyFill="1" applyBorder="1" applyAlignment="1">
      <alignment horizontal="center" vertical="center" textRotation="255"/>
    </xf>
    <xf numFmtId="0" fontId="11" fillId="0" borderId="28" xfId="0" applyFont="1" applyFill="1" applyBorder="1" applyAlignment="1">
      <alignment horizontal="center" vertical="center" textRotation="255"/>
    </xf>
    <xf numFmtId="0" fontId="11" fillId="0" borderId="31" xfId="0" applyFont="1" applyFill="1" applyBorder="1" applyAlignment="1">
      <alignment horizontal="center" vertical="center" textRotation="255"/>
    </xf>
    <xf numFmtId="0" fontId="11" fillId="0" borderId="28" xfId="0" applyFont="1" applyFill="1" applyBorder="1" applyAlignment="1">
      <alignment horizontal="center" vertical="center"/>
    </xf>
    <xf numFmtId="0" fontId="11" fillId="0" borderId="6" xfId="0" applyFont="1" applyFill="1" applyBorder="1" applyAlignment="1">
      <alignment horizontal="right" vertical="center"/>
    </xf>
    <xf numFmtId="0" fontId="11" fillId="0" borderId="18" xfId="0" applyFont="1" applyFill="1" applyBorder="1" applyAlignment="1">
      <alignment horizontal="right" vertical="center"/>
    </xf>
    <xf numFmtId="0" fontId="11" fillId="0" borderId="0" xfId="0" applyFont="1" applyFill="1" applyBorder="1" applyAlignment="1">
      <alignment horizontal="right" vertical="center"/>
    </xf>
    <xf numFmtId="0" fontId="8" fillId="0" borderId="0" xfId="0" applyFont="1" applyFill="1" applyBorder="1" applyAlignment="1">
      <alignment horizontal="distributed" vertical="center"/>
    </xf>
    <xf numFmtId="0" fontId="8" fillId="0" borderId="11" xfId="0" applyFont="1" applyFill="1" applyBorder="1" applyAlignment="1">
      <alignment horizontal="center" vertical="center" justifyLastLine="1"/>
    </xf>
    <xf numFmtId="0" fontId="8" fillId="0" borderId="12" xfId="0" applyFont="1" applyFill="1" applyBorder="1" applyAlignment="1">
      <alignment horizontal="center" vertical="center" justifyLastLine="1"/>
    </xf>
    <xf numFmtId="0" fontId="8" fillId="0" borderId="13" xfId="0" applyFont="1" applyFill="1" applyBorder="1" applyAlignment="1">
      <alignment horizontal="center" vertical="center" justifyLastLine="1"/>
    </xf>
    <xf numFmtId="0" fontId="8" fillId="0" borderId="5" xfId="0" applyFont="1" applyFill="1" applyBorder="1" applyAlignment="1">
      <alignment horizontal="center" vertical="center" justifyLastLine="1"/>
    </xf>
    <xf numFmtId="0" fontId="8" fillId="0" borderId="0" xfId="0" applyFont="1" applyFill="1" applyBorder="1" applyAlignment="1">
      <alignment horizontal="center" vertical="center" justifyLastLine="1"/>
    </xf>
    <xf numFmtId="0" fontId="8" fillId="0" borderId="2" xfId="0" applyFont="1" applyFill="1" applyBorder="1" applyAlignment="1">
      <alignment horizontal="center" vertical="center" justifyLastLine="1"/>
    </xf>
    <xf numFmtId="0" fontId="8" fillId="0" borderId="22" xfId="0" applyFont="1" applyFill="1" applyBorder="1" applyAlignment="1">
      <alignment horizontal="center" vertical="center" justifyLastLine="1"/>
    </xf>
    <xf numFmtId="0" fontId="8" fillId="0" borderId="23" xfId="0" applyFont="1" applyFill="1" applyBorder="1" applyAlignment="1">
      <alignment horizontal="center" vertical="center" justifyLastLine="1"/>
    </xf>
    <xf numFmtId="0" fontId="8" fillId="0" borderId="24" xfId="0" applyFont="1" applyFill="1" applyBorder="1" applyAlignment="1">
      <alignment horizontal="center" vertical="center" justifyLastLine="1"/>
    </xf>
    <xf numFmtId="38" fontId="34" fillId="0" borderId="11" xfId="1" applyFont="1" applyFill="1" applyBorder="1" applyAlignment="1">
      <alignment horizontal="center" vertical="center"/>
    </xf>
    <xf numFmtId="38" fontId="34" fillId="0" borderId="12" xfId="1" applyFont="1" applyFill="1" applyBorder="1" applyAlignment="1">
      <alignment horizontal="center" vertical="center"/>
    </xf>
    <xf numFmtId="38" fontId="34" fillId="0" borderId="14" xfId="1" applyFont="1" applyFill="1" applyBorder="1" applyAlignment="1">
      <alignment horizontal="center" vertical="center"/>
    </xf>
    <xf numFmtId="38" fontId="34" fillId="0" borderId="5" xfId="1" applyFont="1" applyFill="1" applyBorder="1" applyAlignment="1">
      <alignment horizontal="center" vertical="center"/>
    </xf>
    <xf numFmtId="38" fontId="34" fillId="0" borderId="0" xfId="1" applyFont="1" applyFill="1" applyBorder="1" applyAlignment="1">
      <alignment horizontal="center" vertical="center"/>
    </xf>
    <xf numFmtId="38" fontId="34" fillId="0" borderId="19" xfId="1" applyFont="1" applyFill="1" applyBorder="1" applyAlignment="1">
      <alignment horizontal="center" vertical="center"/>
    </xf>
    <xf numFmtId="38" fontId="34" fillId="0" borderId="22" xfId="1" applyFont="1" applyFill="1" applyBorder="1" applyAlignment="1">
      <alignment horizontal="center" vertical="center"/>
    </xf>
    <xf numFmtId="38" fontId="34" fillId="0" borderId="23" xfId="1" applyFont="1" applyFill="1" applyBorder="1" applyAlignment="1">
      <alignment horizontal="center" vertical="center"/>
    </xf>
    <xf numFmtId="38" fontId="34" fillId="0" borderId="25" xfId="1" applyFont="1" applyFill="1" applyBorder="1" applyAlignment="1">
      <alignment horizontal="center" vertical="center"/>
    </xf>
    <xf numFmtId="0" fontId="46" fillId="0" borderId="33" xfId="0" applyFont="1" applyFill="1" applyBorder="1" applyAlignment="1">
      <alignment horizontal="center" vertical="center" textRotation="255" shrinkToFit="1"/>
    </xf>
    <xf numFmtId="0" fontId="45" fillId="0" borderId="33" xfId="0" applyFont="1" applyFill="1" applyBorder="1" applyAlignment="1">
      <alignment horizontal="center" vertical="center" textRotation="255"/>
    </xf>
    <xf numFmtId="0" fontId="46" fillId="0" borderId="0" xfId="0" applyFont="1" applyFill="1" applyAlignment="1">
      <alignment horizontal="center" vertical="center" textRotation="255" shrinkToFit="1"/>
    </xf>
    <xf numFmtId="0" fontId="11" fillId="0" borderId="16" xfId="0" applyFont="1" applyFill="1" applyBorder="1" applyAlignment="1">
      <alignment horizontal="center" vertical="center" textRotation="255"/>
    </xf>
    <xf numFmtId="0" fontId="8" fillId="0" borderId="31"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25" xfId="0" applyFont="1" applyFill="1" applyBorder="1" applyAlignment="1">
      <alignment horizontal="center" vertical="center"/>
    </xf>
    <xf numFmtId="0" fontId="21" fillId="0" borderId="0" xfId="0" applyFont="1" applyFill="1" applyAlignment="1">
      <alignment horizontal="center" vertical="center" textRotation="255"/>
    </xf>
    <xf numFmtId="0" fontId="11" fillId="0" borderId="19" xfId="0" applyFont="1" applyFill="1" applyBorder="1" applyAlignment="1">
      <alignment horizontal="distributed" vertical="center" justifyLastLine="1"/>
    </xf>
    <xf numFmtId="0" fontId="11" fillId="0" borderId="18" xfId="0" applyFont="1" applyFill="1" applyBorder="1" applyAlignment="1">
      <alignment horizontal="distributed" vertical="center" justifyLastLine="1"/>
    </xf>
    <xf numFmtId="0" fontId="11" fillId="0" borderId="12" xfId="0" applyFont="1" applyFill="1" applyBorder="1" applyAlignment="1">
      <alignment horizontal="right" vertical="center"/>
    </xf>
    <xf numFmtId="0" fontId="8" fillId="0" borderId="28" xfId="0" applyFont="1" applyFill="1" applyBorder="1" applyAlignment="1">
      <alignment horizontal="center" vertical="distributed" textRotation="255" justifyLastLine="1"/>
    </xf>
    <xf numFmtId="0" fontId="8" fillId="0" borderId="12" xfId="0" applyFont="1" applyFill="1" applyBorder="1" applyAlignment="1">
      <alignment horizontal="center" vertical="distributed" textRotation="255" justifyLastLine="1"/>
    </xf>
    <xf numFmtId="0" fontId="8" fillId="0" borderId="13" xfId="0" applyFont="1" applyFill="1" applyBorder="1" applyAlignment="1">
      <alignment horizontal="center" vertical="distributed" textRotation="255" justifyLastLine="1"/>
    </xf>
    <xf numFmtId="0" fontId="8" fillId="0" borderId="33" xfId="0" applyFont="1" applyFill="1" applyBorder="1" applyAlignment="1">
      <alignment horizontal="center" vertical="distributed" textRotation="255" justifyLastLine="1"/>
    </xf>
    <xf numFmtId="0" fontId="8" fillId="0" borderId="0" xfId="0" applyFont="1" applyFill="1" applyBorder="1" applyAlignment="1">
      <alignment horizontal="center" vertical="distributed" textRotation="255" justifyLastLine="1"/>
    </xf>
    <xf numFmtId="0" fontId="8" fillId="0" borderId="2" xfId="0" applyFont="1" applyFill="1" applyBorder="1" applyAlignment="1">
      <alignment horizontal="center" vertical="distributed" textRotation="255" justifyLastLine="1"/>
    </xf>
    <xf numFmtId="0" fontId="8" fillId="0" borderId="31" xfId="0" applyFont="1" applyFill="1" applyBorder="1" applyAlignment="1">
      <alignment horizontal="center" vertical="distributed" textRotation="255" justifyLastLine="1"/>
    </xf>
    <xf numFmtId="0" fontId="8" fillId="0" borderId="23" xfId="0" applyFont="1" applyFill="1" applyBorder="1" applyAlignment="1">
      <alignment horizontal="center" vertical="distributed" textRotation="255" justifyLastLine="1"/>
    </xf>
    <xf numFmtId="0" fontId="8" fillId="0" borderId="24" xfId="0" applyFont="1" applyFill="1" applyBorder="1" applyAlignment="1">
      <alignment horizontal="center" vertical="distributed" textRotation="255" justifyLastLine="1"/>
    </xf>
    <xf numFmtId="0" fontId="41" fillId="0" borderId="33" xfId="0" applyFont="1" applyFill="1" applyBorder="1" applyAlignment="1">
      <alignment horizontal="center" vertical="top" textRotation="255"/>
    </xf>
    <xf numFmtId="0" fontId="41" fillId="0" borderId="0" xfId="0" applyFont="1" applyFill="1" applyBorder="1" applyAlignment="1">
      <alignment horizontal="center" vertical="top" textRotation="255"/>
    </xf>
    <xf numFmtId="0" fontId="13" fillId="0" borderId="28"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31"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22" xfId="0" applyFont="1" applyFill="1" applyBorder="1" applyAlignment="1">
      <alignment horizontal="center" vertical="center"/>
    </xf>
    <xf numFmtId="0" fontId="13" fillId="0" borderId="23" xfId="0" applyFont="1" applyFill="1" applyBorder="1" applyAlignment="1">
      <alignment horizontal="center" vertical="center"/>
    </xf>
    <xf numFmtId="0" fontId="13" fillId="0" borderId="25" xfId="0" applyFont="1" applyFill="1" applyBorder="1" applyAlignment="1">
      <alignment horizontal="center" vertical="center"/>
    </xf>
    <xf numFmtId="0" fontId="10" fillId="0" borderId="16" xfId="0" applyFont="1" applyFill="1" applyBorder="1" applyAlignment="1">
      <alignment horizontal="center" vertical="center"/>
    </xf>
    <xf numFmtId="38" fontId="10" fillId="0" borderId="16" xfId="1" applyFont="1" applyFill="1" applyBorder="1" applyAlignment="1">
      <alignment vertical="center"/>
    </xf>
    <xf numFmtId="38" fontId="10" fillId="0" borderId="34" xfId="1" applyFont="1" applyFill="1" applyBorder="1" applyAlignment="1">
      <alignment vertical="center"/>
    </xf>
    <xf numFmtId="38" fontId="10" fillId="0" borderId="16" xfId="1" applyFont="1" applyFill="1" applyBorder="1" applyAlignment="1">
      <alignment horizontal="right" vertical="center"/>
    </xf>
    <xf numFmtId="38" fontId="10" fillId="0" borderId="34" xfId="1" applyFont="1" applyFill="1" applyBorder="1" applyAlignment="1">
      <alignment horizontal="right" vertical="center"/>
    </xf>
    <xf numFmtId="0" fontId="10" fillId="0" borderId="21" xfId="0" applyFont="1" applyFill="1" applyBorder="1" applyAlignment="1">
      <alignment horizontal="center" vertical="center"/>
    </xf>
    <xf numFmtId="38" fontId="10" fillId="0" borderId="21" xfId="1" applyFont="1" applyFill="1" applyBorder="1" applyAlignment="1">
      <alignment vertical="center"/>
    </xf>
    <xf numFmtId="38" fontId="10" fillId="0" borderId="35" xfId="1" applyFont="1" applyFill="1" applyBorder="1" applyAlignment="1">
      <alignment vertical="center"/>
    </xf>
    <xf numFmtId="0" fontId="14" fillId="0" borderId="16" xfId="0" applyFont="1" applyFill="1" applyBorder="1" applyAlignment="1">
      <alignment horizontal="center" vertical="center" wrapText="1"/>
    </xf>
    <xf numFmtId="0" fontId="14" fillId="0" borderId="16"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8" xfId="0" applyFont="1" applyFill="1" applyBorder="1" applyAlignment="1">
      <alignment horizontal="center" vertical="center"/>
    </xf>
    <xf numFmtId="0" fontId="10" fillId="0" borderId="10" xfId="0" applyFont="1" applyFill="1" applyBorder="1" applyAlignment="1">
      <alignment horizontal="center" vertical="center"/>
    </xf>
    <xf numFmtId="38" fontId="36" fillId="0" borderId="11" xfId="1" applyFont="1" applyFill="1" applyBorder="1" applyAlignment="1">
      <alignment vertical="center"/>
    </xf>
    <xf numFmtId="38" fontId="36" fillId="0" borderId="12" xfId="1" applyFont="1" applyFill="1" applyBorder="1" applyAlignment="1">
      <alignment vertical="center"/>
    </xf>
    <xf numFmtId="38" fontId="36" fillId="0" borderId="14" xfId="1" applyFont="1" applyFill="1" applyBorder="1" applyAlignment="1">
      <alignment vertical="center"/>
    </xf>
    <xf numFmtId="38" fontId="36" fillId="0" borderId="7" xfId="1" applyFont="1" applyFill="1" applyBorder="1" applyAlignment="1">
      <alignment vertical="center"/>
    </xf>
    <xf numFmtId="38" fontId="36" fillId="0" borderId="1" xfId="1" applyFont="1" applyFill="1" applyBorder="1" applyAlignment="1">
      <alignment vertical="center"/>
    </xf>
    <xf numFmtId="38" fontId="36" fillId="0" borderId="17" xfId="1" applyFont="1" applyFill="1" applyBorder="1" applyAlignment="1">
      <alignment vertical="center"/>
    </xf>
    <xf numFmtId="0" fontId="38" fillId="5" borderId="28" xfId="0" applyFont="1" applyFill="1" applyBorder="1" applyAlignment="1">
      <alignment horizontal="center" vertical="center" textRotation="255"/>
    </xf>
    <xf numFmtId="0" fontId="38" fillId="5" borderId="13" xfId="0" applyFont="1" applyFill="1" applyBorder="1" applyAlignment="1">
      <alignment horizontal="center" vertical="center" textRotation="255"/>
    </xf>
    <xf numFmtId="0" fontId="38" fillId="5" borderId="33" xfId="0" applyFont="1" applyFill="1" applyBorder="1" applyAlignment="1">
      <alignment horizontal="center" vertical="center" textRotation="255"/>
    </xf>
    <xf numFmtId="0" fontId="38" fillId="5" borderId="2" xfId="0" applyFont="1" applyFill="1" applyBorder="1" applyAlignment="1">
      <alignment horizontal="center" vertical="center" textRotation="255"/>
    </xf>
    <xf numFmtId="0" fontId="38" fillId="5" borderId="31" xfId="0" applyFont="1" applyFill="1" applyBorder="1" applyAlignment="1">
      <alignment horizontal="center" vertical="center" textRotation="255"/>
    </xf>
    <xf numFmtId="0" fontId="38" fillId="5" borderId="24" xfId="0" applyFont="1" applyFill="1" applyBorder="1" applyAlignment="1">
      <alignment horizontal="center" vertical="center" textRotation="255"/>
    </xf>
    <xf numFmtId="0" fontId="10" fillId="0" borderId="10"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6"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16" xfId="0" applyFont="1" applyFill="1" applyBorder="1" applyAlignment="1">
      <alignment horizontal="center" vertical="center" textRotation="255"/>
    </xf>
    <xf numFmtId="0" fontId="10" fillId="0" borderId="6"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8" xfId="0" applyFont="1" applyFill="1" applyBorder="1" applyAlignment="1">
      <alignment horizontal="center" vertical="center"/>
    </xf>
    <xf numFmtId="38" fontId="36" fillId="0" borderId="16" xfId="1" applyFont="1" applyFill="1" applyBorder="1" applyAlignment="1">
      <alignment horizontal="right" vertical="center"/>
    </xf>
    <xf numFmtId="38" fontId="36" fillId="0" borderId="34" xfId="1" applyFont="1" applyFill="1" applyBorder="1" applyAlignment="1">
      <alignment horizontal="right" vertical="center"/>
    </xf>
    <xf numFmtId="0" fontId="13" fillId="0" borderId="0" xfId="0" applyFont="1" applyFill="1" applyAlignment="1">
      <alignment horizontal="center" vertical="center"/>
    </xf>
    <xf numFmtId="0" fontId="10" fillId="0" borderId="11"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7" xfId="0" applyFont="1" applyFill="1" applyBorder="1" applyAlignment="1">
      <alignment horizontal="center" vertical="center"/>
    </xf>
    <xf numFmtId="0" fontId="36" fillId="0" borderId="12" xfId="0" applyNumberFormat="1" applyFont="1" applyFill="1" applyBorder="1" applyAlignment="1">
      <alignment horizontal="left" vertical="center"/>
    </xf>
    <xf numFmtId="0" fontId="36" fillId="0" borderId="13" xfId="0" applyNumberFormat="1" applyFont="1" applyFill="1" applyBorder="1" applyAlignment="1">
      <alignment horizontal="left" vertical="center"/>
    </xf>
    <xf numFmtId="0" fontId="36" fillId="0" borderId="1" xfId="0" applyNumberFormat="1" applyFont="1" applyFill="1" applyBorder="1" applyAlignment="1">
      <alignment horizontal="left" vertical="center"/>
    </xf>
    <xf numFmtId="0" fontId="36" fillId="0" borderId="8" xfId="0" applyNumberFormat="1" applyFont="1" applyFill="1" applyBorder="1" applyAlignment="1">
      <alignment horizontal="left" vertical="center"/>
    </xf>
    <xf numFmtId="0" fontId="13" fillId="0" borderId="16" xfId="0" applyFont="1" applyFill="1" applyBorder="1" applyAlignment="1">
      <alignment horizontal="center" vertical="center"/>
    </xf>
    <xf numFmtId="0" fontId="15" fillId="0" borderId="16" xfId="0" applyFont="1" applyFill="1" applyBorder="1" applyAlignment="1">
      <alignment horizontal="center" vertical="center"/>
    </xf>
    <xf numFmtId="0" fontId="14" fillId="0" borderId="12" xfId="0" applyFont="1" applyFill="1" applyBorder="1" applyAlignment="1">
      <alignment horizontal="center"/>
    </xf>
    <xf numFmtId="0" fontId="14" fillId="0" borderId="23" xfId="0" applyFont="1" applyFill="1" applyBorder="1" applyAlignment="1">
      <alignment horizontal="center"/>
    </xf>
    <xf numFmtId="0" fontId="13" fillId="0" borderId="26"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27" xfId="0" applyFont="1" applyFill="1" applyBorder="1" applyAlignment="1">
      <alignment horizontal="center" vertical="center"/>
    </xf>
    <xf numFmtId="0" fontId="13" fillId="0" borderId="30" xfId="0" applyFont="1" applyFill="1" applyBorder="1" applyAlignment="1">
      <alignment horizontal="center" vertical="center"/>
    </xf>
    <xf numFmtId="0" fontId="15" fillId="0" borderId="3" xfId="0" applyFont="1" applyFill="1" applyBorder="1" applyAlignment="1">
      <alignment horizontal="center" vertical="center" wrapText="1"/>
    </xf>
    <xf numFmtId="0" fontId="15" fillId="0" borderId="6"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8" xfId="0" applyFont="1" applyFill="1" applyBorder="1" applyAlignment="1">
      <alignment horizontal="center" vertical="center"/>
    </xf>
    <xf numFmtId="38" fontId="36" fillId="0" borderId="10" xfId="1" applyFont="1" applyFill="1" applyBorder="1" applyAlignment="1">
      <alignment horizontal="right" vertical="center"/>
    </xf>
    <xf numFmtId="38" fontId="36" fillId="0" borderId="32" xfId="1" applyFont="1" applyFill="1" applyBorder="1" applyAlignment="1">
      <alignment horizontal="right" vertical="center"/>
    </xf>
    <xf numFmtId="0" fontId="38" fillId="2" borderId="9" xfId="0" applyFont="1" applyFill="1" applyBorder="1" applyAlignment="1">
      <alignment horizontal="center" vertical="center" textRotation="255"/>
    </xf>
    <xf numFmtId="0" fontId="38" fillId="2" borderId="10" xfId="0" applyFont="1" applyFill="1" applyBorder="1" applyAlignment="1">
      <alignment horizontal="center" vertical="center" textRotation="255"/>
    </xf>
    <xf numFmtId="0" fontId="38" fillId="2" borderId="15" xfId="0" applyFont="1" applyFill="1" applyBorder="1" applyAlignment="1">
      <alignment horizontal="center" vertical="center" textRotation="255"/>
    </xf>
    <xf numFmtId="0" fontId="38" fillId="2" borderId="16" xfId="0" applyFont="1" applyFill="1" applyBorder="1" applyAlignment="1">
      <alignment horizontal="center" vertical="center" textRotation="255"/>
    </xf>
    <xf numFmtId="0" fontId="38" fillId="2" borderId="20" xfId="0" applyFont="1" applyFill="1" applyBorder="1" applyAlignment="1">
      <alignment horizontal="center" vertical="center" textRotation="255"/>
    </xf>
    <xf numFmtId="0" fontId="38" fillId="2" borderId="21" xfId="0" applyFont="1" applyFill="1" applyBorder="1" applyAlignment="1">
      <alignment horizontal="center" vertical="center" textRotation="255"/>
    </xf>
    <xf numFmtId="0" fontId="15" fillId="0" borderId="16" xfId="0" applyFont="1" applyFill="1" applyBorder="1" applyAlignment="1">
      <alignment horizontal="center" vertical="center" wrapText="1"/>
    </xf>
    <xf numFmtId="0" fontId="38" fillId="3" borderId="9" xfId="0" applyFont="1" applyFill="1" applyBorder="1" applyAlignment="1">
      <alignment horizontal="center" vertical="center" textRotation="255"/>
    </xf>
    <xf numFmtId="0" fontId="38" fillId="3" borderId="10" xfId="0" applyFont="1" applyFill="1" applyBorder="1" applyAlignment="1">
      <alignment horizontal="center" vertical="center" textRotation="255"/>
    </xf>
    <xf numFmtId="0" fontId="38" fillId="3" borderId="15" xfId="0" applyFont="1" applyFill="1" applyBorder="1" applyAlignment="1">
      <alignment horizontal="center" vertical="center" textRotation="255"/>
    </xf>
    <xf numFmtId="0" fontId="38" fillId="3" borderId="16" xfId="0" applyFont="1" applyFill="1" applyBorder="1" applyAlignment="1">
      <alignment horizontal="center" vertical="center" textRotation="255"/>
    </xf>
    <xf numFmtId="0" fontId="38" fillId="3" borderId="20" xfId="0" applyFont="1" applyFill="1" applyBorder="1" applyAlignment="1">
      <alignment horizontal="center" vertical="center" textRotation="255"/>
    </xf>
    <xf numFmtId="0" fontId="38" fillId="3" borderId="21" xfId="0" applyFont="1" applyFill="1" applyBorder="1" applyAlignment="1">
      <alignment horizontal="center" vertical="center" textRotation="255"/>
    </xf>
    <xf numFmtId="0" fontId="13" fillId="0" borderId="10" xfId="0" applyFont="1" applyFill="1" applyBorder="1" applyAlignment="1">
      <alignment horizontal="center" vertical="center" textRotation="255"/>
    </xf>
    <xf numFmtId="0" fontId="10" fillId="0" borderId="11" xfId="0" applyFont="1" applyFill="1" applyBorder="1" applyAlignment="1">
      <alignment horizontal="center" vertical="center" textRotation="255"/>
    </xf>
    <xf numFmtId="0" fontId="10" fillId="0" borderId="12" xfId="0" applyFont="1" applyFill="1" applyBorder="1" applyAlignment="1">
      <alignment horizontal="center" vertical="center" textRotation="255"/>
    </xf>
    <xf numFmtId="0" fontId="10" fillId="0" borderId="13" xfId="0" applyFont="1" applyFill="1" applyBorder="1" applyAlignment="1">
      <alignment horizontal="center" vertical="center" textRotation="255"/>
    </xf>
    <xf numFmtId="0" fontId="10" fillId="0" borderId="7" xfId="0" applyFont="1" applyFill="1" applyBorder="1" applyAlignment="1">
      <alignment horizontal="center" vertical="center" textRotation="255"/>
    </xf>
    <xf numFmtId="0" fontId="10" fillId="0" borderId="1" xfId="0" applyFont="1" applyFill="1" applyBorder="1" applyAlignment="1">
      <alignment horizontal="center" vertical="center" textRotation="255"/>
    </xf>
    <xf numFmtId="0" fontId="10" fillId="0" borderId="8" xfId="0" applyFont="1" applyFill="1" applyBorder="1" applyAlignment="1">
      <alignment horizontal="center" vertical="center" textRotation="255"/>
    </xf>
    <xf numFmtId="38" fontId="36" fillId="0" borderId="10" xfId="1" applyFont="1" applyFill="1" applyBorder="1" applyAlignment="1">
      <alignment vertical="center"/>
    </xf>
    <xf numFmtId="38" fontId="36" fillId="0" borderId="32" xfId="1" applyFont="1" applyFill="1" applyBorder="1" applyAlignment="1">
      <alignment vertical="center"/>
    </xf>
    <xf numFmtId="38" fontId="36" fillId="0" borderId="16" xfId="1" applyFont="1" applyFill="1" applyBorder="1" applyAlignment="1">
      <alignment vertical="center"/>
    </xf>
    <xf numFmtId="38" fontId="36" fillId="0" borderId="34" xfId="1" applyFont="1" applyFill="1" applyBorder="1" applyAlignment="1">
      <alignment vertical="center"/>
    </xf>
    <xf numFmtId="0" fontId="12" fillId="0" borderId="16" xfId="0" applyFont="1" applyFill="1" applyBorder="1" applyAlignment="1">
      <alignment horizontal="center" vertical="center" wrapText="1"/>
    </xf>
    <xf numFmtId="0" fontId="12" fillId="0" borderId="16" xfId="0" applyFont="1" applyFill="1" applyBorder="1" applyAlignment="1">
      <alignment horizontal="center" vertical="center"/>
    </xf>
    <xf numFmtId="0" fontId="12" fillId="0" borderId="21" xfId="0" applyFont="1" applyFill="1" applyBorder="1" applyAlignment="1">
      <alignment horizontal="center" vertical="center"/>
    </xf>
    <xf numFmtId="38" fontId="36" fillId="0" borderId="21" xfId="1" applyFont="1" applyFill="1" applyBorder="1" applyAlignment="1">
      <alignment vertical="center"/>
    </xf>
    <xf numFmtId="38" fontId="36" fillId="0" borderId="35" xfId="1" applyFont="1" applyFill="1" applyBorder="1" applyAlignment="1">
      <alignment vertical="center"/>
    </xf>
    <xf numFmtId="0" fontId="12" fillId="9" borderId="16" xfId="0" applyFont="1" applyFill="1" applyBorder="1" applyAlignment="1">
      <alignment horizontal="center" vertical="center" wrapText="1"/>
    </xf>
    <xf numFmtId="0" fontId="12" fillId="9" borderId="16" xfId="0" applyFont="1" applyFill="1" applyBorder="1" applyAlignment="1">
      <alignment horizontal="center" vertical="center"/>
    </xf>
    <xf numFmtId="0" fontId="38" fillId="4" borderId="9" xfId="0" applyFont="1" applyFill="1" applyBorder="1" applyAlignment="1">
      <alignment horizontal="center" vertical="center" textRotation="255"/>
    </xf>
    <xf numFmtId="0" fontId="38" fillId="4" borderId="10" xfId="0" applyFont="1" applyFill="1" applyBorder="1" applyAlignment="1">
      <alignment horizontal="center" vertical="center" textRotation="255"/>
    </xf>
    <xf numFmtId="0" fontId="38" fillId="4" borderId="15" xfId="0" applyFont="1" applyFill="1" applyBorder="1" applyAlignment="1">
      <alignment horizontal="center" vertical="center" textRotation="255"/>
    </xf>
    <xf numFmtId="0" fontId="38" fillId="4" borderId="16" xfId="0" applyFont="1" applyFill="1" applyBorder="1" applyAlignment="1">
      <alignment horizontal="center" vertical="center" textRotation="255"/>
    </xf>
    <xf numFmtId="0" fontId="38" fillId="4" borderId="20" xfId="0" applyFont="1" applyFill="1" applyBorder="1" applyAlignment="1">
      <alignment horizontal="center" vertical="center" textRotation="255"/>
    </xf>
    <xf numFmtId="0" fontId="38" fillId="4" borderId="21" xfId="0" applyFont="1" applyFill="1" applyBorder="1" applyAlignment="1">
      <alignment horizontal="center" vertical="center" textRotation="255"/>
    </xf>
    <xf numFmtId="38" fontId="10" fillId="0" borderId="10" xfId="1" applyFont="1" applyFill="1" applyBorder="1" applyAlignment="1">
      <alignment vertical="center"/>
    </xf>
    <xf numFmtId="38" fontId="10" fillId="0" borderId="32" xfId="1" applyFont="1" applyFill="1" applyBorder="1" applyAlignment="1">
      <alignment vertical="center"/>
    </xf>
    <xf numFmtId="0" fontId="13" fillId="9" borderId="3" xfId="0" applyFont="1" applyFill="1" applyBorder="1" applyAlignment="1">
      <alignment horizontal="center" vertical="center" wrapText="1"/>
    </xf>
    <xf numFmtId="0" fontId="13" fillId="9" borderId="6" xfId="0" applyFont="1" applyFill="1" applyBorder="1" applyAlignment="1">
      <alignment horizontal="center" vertical="center"/>
    </xf>
    <xf numFmtId="0" fontId="13" fillId="9" borderId="4" xfId="0" applyFont="1" applyFill="1" applyBorder="1" applyAlignment="1">
      <alignment horizontal="center" vertical="center"/>
    </xf>
    <xf numFmtId="0" fontId="13" fillId="9" borderId="7" xfId="0" applyFont="1" applyFill="1" applyBorder="1" applyAlignment="1">
      <alignment horizontal="center" vertical="center"/>
    </xf>
    <xf numFmtId="0" fontId="13" fillId="9" borderId="1" xfId="0" applyFont="1" applyFill="1" applyBorder="1" applyAlignment="1">
      <alignment horizontal="center" vertical="center"/>
    </xf>
    <xf numFmtId="0" fontId="13" fillId="9" borderId="8" xfId="0"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37" fillId="0" borderId="26" xfId="0" applyFont="1" applyFill="1" applyBorder="1" applyAlignment="1">
      <alignment horizontal="center" vertical="center"/>
    </xf>
    <xf numFmtId="0" fontId="37" fillId="0" borderId="37" xfId="0" applyFont="1" applyFill="1" applyBorder="1" applyAlignment="1">
      <alignment horizontal="center" vertical="center"/>
    </xf>
    <xf numFmtId="0" fontId="10" fillId="0" borderId="3" xfId="0" applyFont="1" applyFill="1" applyBorder="1" applyAlignment="1">
      <alignment horizontal="center" vertical="center"/>
    </xf>
    <xf numFmtId="0" fontId="13" fillId="0" borderId="36" xfId="0" applyFont="1" applyFill="1" applyBorder="1" applyAlignment="1">
      <alignment horizontal="center" vertical="center" textRotation="255"/>
    </xf>
    <xf numFmtId="0" fontId="13" fillId="0" borderId="37" xfId="0" applyFont="1" applyFill="1" applyBorder="1" applyAlignment="1">
      <alignment horizontal="center" vertical="center" textRotation="255"/>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0" borderId="2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8" xfId="0" applyFont="1" applyFill="1" applyBorder="1" applyAlignment="1">
      <alignment horizontal="center" vertical="center" wrapText="1"/>
    </xf>
    <xf numFmtId="38" fontId="36" fillId="0" borderId="3" xfId="1" applyFont="1" applyFill="1" applyBorder="1" applyAlignment="1">
      <alignment horizontal="right" vertical="center"/>
    </xf>
    <xf numFmtId="38" fontId="36" fillId="0" borderId="6" xfId="1" applyFont="1" applyFill="1" applyBorder="1" applyAlignment="1">
      <alignment horizontal="right" vertical="center"/>
    </xf>
    <xf numFmtId="38" fontId="36" fillId="0" borderId="18" xfId="1" applyFont="1" applyFill="1" applyBorder="1" applyAlignment="1">
      <alignment horizontal="right" vertical="center"/>
    </xf>
    <xf numFmtId="38" fontId="36" fillId="0" borderId="22" xfId="1" applyFont="1" applyFill="1" applyBorder="1" applyAlignment="1">
      <alignment horizontal="right" vertical="center"/>
    </xf>
    <xf numFmtId="38" fontId="36" fillId="0" borderId="23" xfId="1" applyFont="1" applyFill="1" applyBorder="1" applyAlignment="1">
      <alignment horizontal="right" vertical="center"/>
    </xf>
    <xf numFmtId="38" fontId="36" fillId="0" borderId="25" xfId="1" applyFont="1" applyFill="1" applyBorder="1" applyAlignment="1">
      <alignment horizontal="right" vertical="center"/>
    </xf>
    <xf numFmtId="38" fontId="10" fillId="0" borderId="21" xfId="1" applyFont="1" applyFill="1" applyBorder="1" applyAlignment="1">
      <alignment horizontal="right" vertical="center"/>
    </xf>
    <xf numFmtId="38" fontId="10" fillId="0" borderId="35" xfId="1" applyFont="1" applyFill="1" applyBorder="1" applyAlignment="1">
      <alignment horizontal="right" vertical="center"/>
    </xf>
    <xf numFmtId="38" fontId="10" fillId="0" borderId="10" xfId="1" applyFont="1" applyFill="1" applyBorder="1" applyAlignment="1">
      <alignment horizontal="right" vertical="center"/>
    </xf>
    <xf numFmtId="38" fontId="10" fillId="0" borderId="32" xfId="1" applyFont="1" applyFill="1" applyBorder="1" applyAlignment="1">
      <alignment horizontal="right" vertical="center"/>
    </xf>
    <xf numFmtId="0" fontId="16" fillId="0" borderId="5"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8" xfId="0" applyFont="1" applyFill="1" applyBorder="1" applyAlignment="1">
      <alignment horizontal="center" vertical="center"/>
    </xf>
    <xf numFmtId="0" fontId="13" fillId="0" borderId="16" xfId="0" applyFont="1" applyFill="1" applyBorder="1" applyAlignment="1">
      <alignment horizontal="center" vertical="center" wrapText="1"/>
    </xf>
    <xf numFmtId="0" fontId="15" fillId="0" borderId="36" xfId="0" applyFont="1" applyFill="1" applyBorder="1" applyAlignment="1">
      <alignment horizontal="center" vertical="center"/>
    </xf>
    <xf numFmtId="0" fontId="38" fillId="8" borderId="28" xfId="0" applyFont="1" applyFill="1" applyBorder="1" applyAlignment="1">
      <alignment horizontal="center" vertical="center" textRotation="255"/>
    </xf>
    <xf numFmtId="0" fontId="38" fillId="8" borderId="13" xfId="0" applyFont="1" applyFill="1" applyBorder="1" applyAlignment="1">
      <alignment horizontal="center" vertical="center" textRotation="255"/>
    </xf>
    <xf numFmtId="0" fontId="38" fillId="8" borderId="33" xfId="0" applyFont="1" applyFill="1" applyBorder="1" applyAlignment="1">
      <alignment horizontal="center" vertical="center" textRotation="255"/>
    </xf>
    <xf numFmtId="0" fontId="38" fillId="8" borderId="2" xfId="0" applyFont="1" applyFill="1" applyBorder="1" applyAlignment="1">
      <alignment horizontal="center" vertical="center" textRotation="255"/>
    </xf>
    <xf numFmtId="0" fontId="38" fillId="8" borderId="31" xfId="0" applyFont="1" applyFill="1" applyBorder="1" applyAlignment="1">
      <alignment horizontal="center" vertical="center" textRotation="255"/>
    </xf>
    <xf numFmtId="0" fontId="38" fillId="8" borderId="24" xfId="0" applyFont="1" applyFill="1" applyBorder="1" applyAlignment="1">
      <alignment horizontal="center" vertical="center" textRotation="255"/>
    </xf>
    <xf numFmtId="0" fontId="14" fillId="0" borderId="21" xfId="0" applyFont="1" applyFill="1" applyBorder="1" applyAlignment="1">
      <alignment horizontal="center" vertical="center" wrapText="1"/>
    </xf>
    <xf numFmtId="38" fontId="10" fillId="0" borderId="37" xfId="1" applyFont="1" applyFill="1" applyBorder="1" applyAlignment="1">
      <alignment horizontal="right" vertical="center"/>
    </xf>
    <xf numFmtId="38" fontId="10" fillId="0" borderId="38" xfId="1" applyFont="1" applyFill="1" applyBorder="1" applyAlignment="1">
      <alignment horizontal="right" vertical="center"/>
    </xf>
    <xf numFmtId="0" fontId="39" fillId="6" borderId="33" xfId="0" applyFont="1" applyFill="1" applyBorder="1" applyAlignment="1">
      <alignment horizontal="center" vertical="center" textRotation="255"/>
    </xf>
    <xf numFmtId="0" fontId="39" fillId="6" borderId="2" xfId="0" applyFont="1" applyFill="1" applyBorder="1" applyAlignment="1">
      <alignment horizontal="center" vertical="center" textRotation="255"/>
    </xf>
    <xf numFmtId="0" fontId="39" fillId="6" borderId="31" xfId="0" applyFont="1" applyFill="1" applyBorder="1" applyAlignment="1">
      <alignment horizontal="center" vertical="center" textRotation="255"/>
    </xf>
    <xf numFmtId="0" fontId="39" fillId="6" borderId="24" xfId="0" applyFont="1" applyFill="1" applyBorder="1" applyAlignment="1">
      <alignment horizontal="center" vertical="center" textRotation="255"/>
    </xf>
    <xf numFmtId="0" fontId="14" fillId="0" borderId="37" xfId="0" applyFont="1" applyFill="1" applyBorder="1" applyAlignment="1">
      <alignment horizontal="center" vertical="center"/>
    </xf>
    <xf numFmtId="0" fontId="10" fillId="0" borderId="37" xfId="0" applyFont="1" applyFill="1" applyBorder="1" applyAlignment="1">
      <alignment horizontal="center" vertical="center"/>
    </xf>
    <xf numFmtId="49" fontId="6" fillId="0" borderId="16" xfId="0" applyNumberFormat="1" applyFont="1" applyBorder="1" applyAlignment="1">
      <alignment horizontal="center" vertical="center"/>
    </xf>
    <xf numFmtId="0" fontId="13" fillId="0" borderId="13" xfId="0" applyFont="1" applyFill="1" applyBorder="1" applyAlignment="1">
      <alignment horizontal="center" vertical="center"/>
    </xf>
    <xf numFmtId="0" fontId="13" fillId="0" borderId="24" xfId="0" applyFont="1" applyFill="1" applyBorder="1" applyAlignment="1">
      <alignment horizontal="center" vertical="center"/>
    </xf>
    <xf numFmtId="0" fontId="13" fillId="0" borderId="11" xfId="0" applyFont="1" applyFill="1" applyBorder="1" applyAlignment="1">
      <alignment horizontal="distributed" vertical="center"/>
    </xf>
    <xf numFmtId="0" fontId="13" fillId="0" borderId="12" xfId="0" applyFont="1" applyFill="1" applyBorder="1" applyAlignment="1">
      <alignment horizontal="distributed" vertical="center"/>
    </xf>
    <xf numFmtId="0" fontId="13" fillId="0" borderId="13" xfId="0" applyFont="1" applyFill="1" applyBorder="1" applyAlignment="1">
      <alignment horizontal="distributed" vertical="center"/>
    </xf>
    <xf numFmtId="0" fontId="13" fillId="0" borderId="22" xfId="0" applyFont="1" applyFill="1" applyBorder="1" applyAlignment="1">
      <alignment horizontal="distributed" vertical="center"/>
    </xf>
    <xf numFmtId="0" fontId="13" fillId="0" borderId="23" xfId="0" applyFont="1" applyFill="1" applyBorder="1" applyAlignment="1">
      <alignment horizontal="distributed" vertical="center"/>
    </xf>
    <xf numFmtId="0" fontId="13" fillId="0" borderId="24" xfId="0" applyFont="1" applyFill="1" applyBorder="1" applyAlignment="1">
      <alignment horizontal="distributed" vertical="center"/>
    </xf>
    <xf numFmtId="0" fontId="14" fillId="0" borderId="0" xfId="0" applyFont="1" applyFill="1" applyAlignment="1">
      <alignment horizontal="distributed" vertical="center"/>
    </xf>
    <xf numFmtId="0" fontId="14" fillId="0" borderId="0" xfId="0" applyFont="1" applyFill="1" applyAlignment="1">
      <alignment horizontal="center" vertical="center"/>
    </xf>
    <xf numFmtId="0" fontId="13" fillId="0" borderId="28" xfId="0" applyFont="1" applyFill="1" applyBorder="1" applyAlignment="1">
      <alignment horizontal="distributed" vertical="center"/>
    </xf>
    <xf numFmtId="0" fontId="13" fillId="0" borderId="31" xfId="0" applyFont="1" applyFill="1" applyBorder="1" applyAlignment="1">
      <alignment horizontal="distributed" vertical="center"/>
    </xf>
    <xf numFmtId="0" fontId="16" fillId="0" borderId="26" xfId="0" applyFont="1" applyFill="1" applyBorder="1" applyAlignment="1">
      <alignment horizontal="center" vertical="center" wrapText="1"/>
    </xf>
    <xf numFmtId="0" fontId="16" fillId="0" borderId="26" xfId="0" applyFont="1" applyFill="1" applyBorder="1" applyAlignment="1">
      <alignment horizontal="center" vertical="center"/>
    </xf>
    <xf numFmtId="0" fontId="16" fillId="0" borderId="27"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0" fontId="10" fillId="0" borderId="36" xfId="0" applyFont="1" applyFill="1" applyBorder="1" applyAlignment="1">
      <alignment horizontal="center" vertical="center"/>
    </xf>
    <xf numFmtId="0" fontId="13" fillId="0" borderId="36" xfId="0" applyFont="1" applyFill="1" applyBorder="1" applyAlignment="1">
      <alignment horizontal="center" vertical="center" wrapText="1"/>
    </xf>
    <xf numFmtId="0" fontId="13" fillId="0" borderId="36" xfId="0" applyFont="1" applyFill="1" applyBorder="1" applyAlignment="1">
      <alignment horizontal="center" vertical="center"/>
    </xf>
    <xf numFmtId="0" fontId="13" fillId="0" borderId="37" xfId="0" applyFont="1" applyFill="1" applyBorder="1" applyAlignment="1">
      <alignment horizontal="center" vertical="center"/>
    </xf>
    <xf numFmtId="0" fontId="34" fillId="0" borderId="3" xfId="0" applyFont="1" applyFill="1" applyBorder="1" applyAlignment="1">
      <alignment horizontal="center" vertical="center"/>
    </xf>
    <xf numFmtId="0" fontId="34" fillId="0" borderId="6" xfId="0" applyFont="1" applyFill="1" applyBorder="1" applyAlignment="1">
      <alignment horizontal="center" vertical="center"/>
    </xf>
    <xf numFmtId="0" fontId="34" fillId="0" borderId="4" xfId="0" applyFont="1" applyFill="1" applyBorder="1" applyAlignment="1">
      <alignment horizontal="center" vertical="center"/>
    </xf>
    <xf numFmtId="0" fontId="34" fillId="0" borderId="7" xfId="0" applyFont="1" applyFill="1" applyBorder="1" applyAlignment="1">
      <alignment horizontal="center" vertical="center"/>
    </xf>
    <xf numFmtId="0" fontId="34" fillId="0" borderId="1" xfId="0" applyFont="1" applyFill="1" applyBorder="1" applyAlignment="1">
      <alignment horizontal="center" vertical="center"/>
    </xf>
    <xf numFmtId="0" fontId="34" fillId="0" borderId="8" xfId="0" applyFont="1" applyFill="1" applyBorder="1" applyAlignment="1">
      <alignment horizontal="center" vertical="center"/>
    </xf>
    <xf numFmtId="0" fontId="13" fillId="0" borderId="34" xfId="0" applyFont="1" applyFill="1" applyBorder="1" applyAlignment="1">
      <alignment horizontal="center" vertical="center"/>
    </xf>
    <xf numFmtId="0" fontId="17" fillId="0" borderId="16"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8" xfId="0" applyFont="1" applyFill="1" applyBorder="1" applyAlignment="1">
      <alignment horizontal="center" vertical="center"/>
    </xf>
    <xf numFmtId="0" fontId="34" fillId="0" borderId="16" xfId="0" applyFont="1" applyFill="1" applyBorder="1" applyAlignment="1">
      <alignment horizontal="center" vertical="center"/>
    </xf>
    <xf numFmtId="0" fontId="14" fillId="0" borderId="15"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36" fillId="0" borderId="3" xfId="0" applyNumberFormat="1" applyFont="1" applyFill="1" applyBorder="1" applyAlignment="1">
      <alignment horizontal="left" vertical="center"/>
    </xf>
    <xf numFmtId="0" fontId="36" fillId="0" borderId="6" xfId="0" applyNumberFormat="1" applyFont="1" applyFill="1" applyBorder="1" applyAlignment="1">
      <alignment horizontal="left" vertical="center"/>
    </xf>
    <xf numFmtId="0" fontId="36" fillId="0" borderId="4" xfId="0" applyNumberFormat="1" applyFont="1" applyFill="1" applyBorder="1" applyAlignment="1">
      <alignment horizontal="left" vertical="center"/>
    </xf>
    <xf numFmtId="0" fontId="36" fillId="0" borderId="5" xfId="0" applyNumberFormat="1" applyFont="1" applyFill="1" applyBorder="1" applyAlignment="1">
      <alignment horizontal="left" vertical="center"/>
    </xf>
    <xf numFmtId="0" fontId="36" fillId="0" borderId="0" xfId="0" applyNumberFormat="1" applyFont="1" applyFill="1" applyBorder="1" applyAlignment="1">
      <alignment horizontal="left" vertical="center"/>
    </xf>
    <xf numFmtId="0" fontId="36" fillId="0" borderId="2" xfId="0" applyNumberFormat="1" applyFont="1" applyFill="1" applyBorder="1" applyAlignment="1">
      <alignment horizontal="left" vertical="center"/>
    </xf>
    <xf numFmtId="0" fontId="36" fillId="0" borderId="22" xfId="0" applyNumberFormat="1" applyFont="1" applyFill="1" applyBorder="1" applyAlignment="1">
      <alignment horizontal="left" vertical="center"/>
    </xf>
    <xf numFmtId="0" fontId="36" fillId="0" borderId="23" xfId="0" applyNumberFormat="1" applyFont="1" applyFill="1" applyBorder="1" applyAlignment="1">
      <alignment horizontal="left" vertical="center"/>
    </xf>
    <xf numFmtId="0" fontId="36" fillId="0" borderId="24" xfId="0" applyNumberFormat="1" applyFont="1" applyFill="1" applyBorder="1" applyAlignment="1">
      <alignment horizontal="left" vertical="center"/>
    </xf>
    <xf numFmtId="0" fontId="14" fillId="0" borderId="21" xfId="0" applyFont="1" applyFill="1" applyBorder="1" applyAlignment="1">
      <alignment horizontal="center" vertical="center"/>
    </xf>
    <xf numFmtId="0" fontId="36" fillId="0" borderId="3" xfId="0" applyFont="1" applyFill="1" applyBorder="1" applyAlignment="1">
      <alignment horizontal="center" vertical="center"/>
    </xf>
    <xf numFmtId="0" fontId="36" fillId="0" borderId="6" xfId="0" applyFont="1" applyFill="1" applyBorder="1" applyAlignment="1">
      <alignment horizontal="center" vertical="center"/>
    </xf>
    <xf numFmtId="0" fontId="36" fillId="0" borderId="5" xfId="0" applyFont="1" applyFill="1" applyBorder="1" applyAlignment="1">
      <alignment horizontal="center" vertical="center"/>
    </xf>
    <xf numFmtId="0" fontId="36" fillId="0" borderId="0" xfId="0" applyFont="1" applyFill="1" applyBorder="1" applyAlignment="1">
      <alignment horizontal="center" vertical="center"/>
    </xf>
    <xf numFmtId="0" fontId="36" fillId="0" borderId="22" xfId="0" applyFont="1" applyFill="1" applyBorder="1" applyAlignment="1">
      <alignment horizontal="center" vertical="center"/>
    </xf>
    <xf numFmtId="0" fontId="36" fillId="0" borderId="23" xfId="0" applyFont="1" applyFill="1" applyBorder="1" applyAlignment="1">
      <alignment horizontal="center" vertical="center"/>
    </xf>
    <xf numFmtId="0" fontId="36" fillId="0" borderId="19" xfId="0" applyFont="1" applyFill="1" applyBorder="1" applyAlignment="1">
      <alignment horizontal="center" vertical="center"/>
    </xf>
    <xf numFmtId="0" fontId="36" fillId="0" borderId="7" xfId="0" applyFont="1" applyFill="1" applyBorder="1" applyAlignment="1">
      <alignment horizontal="center" vertical="center"/>
    </xf>
    <xf numFmtId="0" fontId="36" fillId="0" borderId="1" xfId="0" applyFont="1" applyFill="1" applyBorder="1" applyAlignment="1">
      <alignment horizontal="center" vertical="center"/>
    </xf>
    <xf numFmtId="0" fontId="36" fillId="0" borderId="17"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19" xfId="0" applyFont="1" applyFill="1" applyBorder="1" applyAlignment="1">
      <alignment horizontal="center" vertical="center"/>
    </xf>
    <xf numFmtId="0" fontId="28" fillId="0" borderId="0" xfId="0" applyFont="1" applyFill="1" applyBorder="1" applyAlignment="1">
      <alignment horizontal="center" vertical="center"/>
    </xf>
    <xf numFmtId="0" fontId="29" fillId="0" borderId="0" xfId="0" applyFont="1" applyFill="1" applyBorder="1" applyAlignment="1">
      <alignment horizontal="center" vertical="center"/>
    </xf>
    <xf numFmtId="0" fontId="29" fillId="0" borderId="1" xfId="0" applyFont="1" applyFill="1" applyBorder="1" applyAlignment="1">
      <alignment horizontal="center" vertical="center"/>
    </xf>
    <xf numFmtId="0" fontId="13" fillId="0" borderId="0" xfId="0" applyFont="1" applyFill="1" applyBorder="1" applyAlignment="1">
      <alignment horizontal="center" vertical="center"/>
    </xf>
    <xf numFmtId="0" fontId="36" fillId="0" borderId="5" xfId="0" applyFont="1" applyFill="1" applyBorder="1" applyAlignment="1">
      <alignment horizontal="left" vertical="center"/>
    </xf>
    <xf numFmtId="0" fontId="36" fillId="0" borderId="0" xfId="0" applyFont="1" applyFill="1" applyBorder="1" applyAlignment="1">
      <alignment horizontal="left" vertical="center"/>
    </xf>
    <xf numFmtId="0" fontId="36" fillId="0" borderId="2" xfId="0" applyFont="1" applyFill="1" applyBorder="1" applyAlignment="1">
      <alignment horizontal="left" vertical="center"/>
    </xf>
    <xf numFmtId="0" fontId="36" fillId="0" borderId="7" xfId="0" applyFont="1" applyFill="1" applyBorder="1" applyAlignment="1">
      <alignment horizontal="left" vertical="center"/>
    </xf>
    <xf numFmtId="0" fontId="36" fillId="0" borderId="1" xfId="0" applyFont="1" applyFill="1" applyBorder="1" applyAlignment="1">
      <alignment horizontal="left" vertical="center"/>
    </xf>
    <xf numFmtId="0" fontId="36" fillId="0" borderId="8" xfId="0" applyFont="1" applyFill="1" applyBorder="1" applyAlignment="1">
      <alignment horizontal="left" vertical="center"/>
    </xf>
    <xf numFmtId="0" fontId="36" fillId="0" borderId="3" xfId="0" applyFont="1" applyFill="1" applyBorder="1" applyAlignment="1">
      <alignment horizontal="left" vertical="center"/>
    </xf>
    <xf numFmtId="0" fontId="36" fillId="0" borderId="6" xfId="0" applyFont="1" applyFill="1" applyBorder="1" applyAlignment="1">
      <alignment horizontal="left" vertical="center"/>
    </xf>
    <xf numFmtId="0" fontId="37" fillId="0" borderId="11" xfId="0" applyFont="1" applyFill="1" applyBorder="1" applyAlignment="1">
      <alignment horizontal="left" vertical="center"/>
    </xf>
    <xf numFmtId="0" fontId="37" fillId="0" borderId="12" xfId="0" applyFont="1" applyFill="1" applyBorder="1" applyAlignment="1">
      <alignment horizontal="left" vertical="center"/>
    </xf>
    <xf numFmtId="0" fontId="37" fillId="0" borderId="14" xfId="0" applyFont="1" applyFill="1" applyBorder="1" applyAlignment="1">
      <alignment horizontal="left" vertical="center"/>
    </xf>
    <xf numFmtId="0" fontId="37" fillId="0" borderId="7" xfId="0" applyFont="1" applyFill="1" applyBorder="1" applyAlignment="1">
      <alignment horizontal="left" vertical="center"/>
    </xf>
    <xf numFmtId="0" fontId="37" fillId="0" borderId="1" xfId="0" applyFont="1" applyFill="1" applyBorder="1" applyAlignment="1">
      <alignment horizontal="left" vertical="center"/>
    </xf>
    <xf numFmtId="0" fontId="37" fillId="0" borderId="17" xfId="0" applyFont="1" applyFill="1" applyBorder="1" applyAlignment="1">
      <alignment horizontal="left" vertical="center"/>
    </xf>
    <xf numFmtId="0" fontId="36" fillId="0" borderId="7" xfId="0" applyNumberFormat="1" applyFont="1" applyFill="1" applyBorder="1" applyAlignment="1">
      <alignment horizontal="left" vertical="center"/>
    </xf>
    <xf numFmtId="0" fontId="14" fillId="0" borderId="9"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3" fillId="0" borderId="10" xfId="0" applyFont="1" applyFill="1" applyBorder="1" applyAlignment="1">
      <alignment horizontal="center" vertical="center"/>
    </xf>
    <xf numFmtId="0" fontId="10" fillId="0" borderId="0" xfId="0" applyFont="1" applyFill="1" applyAlignment="1">
      <alignment horizontal="center" vertical="center"/>
    </xf>
    <xf numFmtId="0" fontId="10" fillId="0" borderId="2" xfId="0" applyFont="1" applyFill="1" applyBorder="1" applyAlignment="1">
      <alignment horizontal="center" vertical="center"/>
    </xf>
    <xf numFmtId="0" fontId="36" fillId="0" borderId="4" xfId="0" applyFont="1" applyFill="1" applyBorder="1" applyAlignment="1">
      <alignment horizontal="center" vertical="center"/>
    </xf>
    <xf numFmtId="0" fontId="36" fillId="0" borderId="2" xfId="0" applyFont="1" applyFill="1" applyBorder="1" applyAlignment="1">
      <alignment horizontal="center" vertical="center"/>
    </xf>
    <xf numFmtId="0" fontId="36" fillId="0" borderId="8"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1" xfId="0" applyFont="1" applyFill="1" applyBorder="1" applyAlignment="1">
      <alignment horizontal="center" vertical="center"/>
    </xf>
    <xf numFmtId="0" fontId="29" fillId="0" borderId="6" xfId="0" applyFont="1" applyFill="1" applyBorder="1" applyAlignment="1">
      <alignment horizontal="center" vertical="center"/>
    </xf>
    <xf numFmtId="49" fontId="7" fillId="0" borderId="16" xfId="0" applyNumberFormat="1" applyFont="1" applyBorder="1" applyAlignment="1">
      <alignment horizontal="center" vertical="center"/>
    </xf>
    <xf numFmtId="49" fontId="8" fillId="0" borderId="37" xfId="0" applyNumberFormat="1" applyFont="1" applyBorder="1" applyAlignment="1">
      <alignment horizontal="distributed" vertical="center" justifyLastLine="1"/>
    </xf>
    <xf numFmtId="49" fontId="11" fillId="0" borderId="16" xfId="0" applyNumberFormat="1" applyFont="1" applyBorder="1" applyAlignment="1">
      <alignment horizontal="center"/>
    </xf>
    <xf numFmtId="49" fontId="8" fillId="0" borderId="36" xfId="0" applyNumberFormat="1" applyFont="1" applyBorder="1" applyAlignment="1">
      <alignment horizontal="center" vertical="center"/>
    </xf>
    <xf numFmtId="49" fontId="8" fillId="0" borderId="37" xfId="0" applyNumberFormat="1" applyFont="1" applyBorder="1" applyAlignment="1">
      <alignment horizontal="center" vertical="center"/>
    </xf>
    <xf numFmtId="49" fontId="7" fillId="0" borderId="16" xfId="0" applyNumberFormat="1" applyFont="1" applyBorder="1" applyAlignment="1">
      <alignment horizontal="center" vertical="center" textRotation="255"/>
    </xf>
    <xf numFmtId="176" fontId="37" fillId="0" borderId="3" xfId="0" applyNumberFormat="1" applyFont="1" applyFill="1" applyBorder="1" applyAlignment="1">
      <alignment horizontal="center" vertical="center"/>
    </xf>
    <xf numFmtId="176" fontId="37" fillId="0" borderId="6" xfId="0" applyNumberFormat="1" applyFont="1" applyFill="1" applyBorder="1" applyAlignment="1">
      <alignment horizontal="center" vertical="center"/>
    </xf>
    <xf numFmtId="176" fontId="37" fillId="0" borderId="18" xfId="0" applyNumberFormat="1" applyFont="1" applyFill="1" applyBorder="1" applyAlignment="1">
      <alignment horizontal="center" vertical="center"/>
    </xf>
    <xf numFmtId="176" fontId="37" fillId="0" borderId="22" xfId="0" applyNumberFormat="1" applyFont="1" applyFill="1" applyBorder="1" applyAlignment="1">
      <alignment horizontal="center" vertical="center"/>
    </xf>
    <xf numFmtId="176" fontId="37" fillId="0" borderId="23" xfId="0" applyNumberFormat="1" applyFont="1" applyFill="1" applyBorder="1" applyAlignment="1">
      <alignment horizontal="center" vertical="center"/>
    </xf>
    <xf numFmtId="176" fontId="37" fillId="0" borderId="25" xfId="0" applyNumberFormat="1" applyFont="1" applyFill="1" applyBorder="1" applyAlignment="1">
      <alignment horizontal="center" vertical="center"/>
    </xf>
    <xf numFmtId="0" fontId="36" fillId="0" borderId="24" xfId="0" applyFont="1" applyFill="1" applyBorder="1" applyAlignment="1">
      <alignment horizontal="center" vertical="center"/>
    </xf>
    <xf numFmtId="0" fontId="10" fillId="0" borderId="6" xfId="0" applyFont="1" applyFill="1" applyBorder="1" applyAlignment="1">
      <alignment horizontal="center"/>
    </xf>
    <xf numFmtId="0" fontId="10" fillId="0" borderId="0" xfId="0" applyFont="1" applyFill="1" applyBorder="1" applyAlignment="1">
      <alignment horizontal="center"/>
    </xf>
    <xf numFmtId="0" fontId="10" fillId="0" borderId="23" xfId="0" applyFont="1" applyFill="1" applyBorder="1" applyAlignment="1">
      <alignment horizontal="center"/>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22" xfId="0" applyFont="1" applyFill="1" applyBorder="1" applyAlignment="1">
      <alignment horizontal="center" vertical="center" wrapText="1"/>
    </xf>
    <xf numFmtId="0" fontId="14" fillId="0" borderId="24" xfId="0" applyFont="1" applyFill="1" applyBorder="1" applyAlignment="1">
      <alignment horizontal="center" vertical="center" wrapText="1"/>
    </xf>
    <xf numFmtId="0" fontId="13" fillId="0" borderId="18" xfId="0" applyFont="1" applyFill="1" applyBorder="1" applyAlignment="1">
      <alignment horizontal="center" vertical="center"/>
    </xf>
    <xf numFmtId="0" fontId="34" fillId="0" borderId="5" xfId="0" applyNumberFormat="1" applyFont="1" applyFill="1" applyBorder="1" applyAlignment="1">
      <alignment horizontal="center" vertical="center" wrapText="1"/>
    </xf>
    <xf numFmtId="0" fontId="34" fillId="0" borderId="0"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10" fillId="0" borderId="23" xfId="0" applyFont="1" applyFill="1" applyBorder="1" applyAlignment="1">
      <alignment horizontal="center" vertical="center"/>
    </xf>
    <xf numFmtId="0" fontId="34" fillId="0" borderId="0" xfId="0" applyNumberFormat="1" applyFont="1" applyFill="1" applyBorder="1" applyAlignment="1">
      <alignment horizontal="center" vertical="center"/>
    </xf>
    <xf numFmtId="0" fontId="34" fillId="0" borderId="23" xfId="0" applyNumberFormat="1" applyFont="1" applyFill="1" applyBorder="1" applyAlignment="1">
      <alignment horizontal="center" vertical="center"/>
    </xf>
    <xf numFmtId="0" fontId="34" fillId="0" borderId="19" xfId="0" applyNumberFormat="1" applyFont="1" applyFill="1" applyBorder="1" applyAlignment="1">
      <alignment horizontal="center" vertical="center"/>
    </xf>
    <xf numFmtId="0" fontId="34" fillId="0" borderId="25" xfId="0" applyNumberFormat="1" applyFont="1" applyFill="1" applyBorder="1" applyAlignment="1">
      <alignment horizontal="center" vertical="center"/>
    </xf>
    <xf numFmtId="0" fontId="47" fillId="0" borderId="0" xfId="0" applyFont="1" applyFill="1" applyAlignment="1">
      <alignment horizontal="center" vertical="center"/>
    </xf>
    <xf numFmtId="0" fontId="10" fillId="0" borderId="5" xfId="0" applyFont="1" applyFill="1" applyBorder="1" applyAlignment="1">
      <alignment horizontal="center" vertical="center"/>
    </xf>
    <xf numFmtId="0" fontId="12" fillId="0" borderId="28"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31" xfId="0" applyFont="1" applyFill="1" applyBorder="1" applyAlignment="1">
      <alignment horizontal="center" vertical="center"/>
    </xf>
    <xf numFmtId="0" fontId="12" fillId="0" borderId="23" xfId="0" applyFont="1" applyFill="1" applyBorder="1" applyAlignment="1">
      <alignment horizontal="center" vertical="center"/>
    </xf>
    <xf numFmtId="0" fontId="12" fillId="0" borderId="25" xfId="0" applyFont="1" applyFill="1" applyBorder="1" applyAlignment="1">
      <alignment horizontal="center" vertical="center"/>
    </xf>
    <xf numFmtId="0" fontId="44" fillId="0" borderId="33" xfId="0" applyFont="1" applyFill="1" applyBorder="1" applyAlignment="1">
      <alignment horizontal="center" vertical="center" textRotation="255"/>
    </xf>
    <xf numFmtId="0" fontId="44" fillId="0" borderId="0" xfId="0" applyFont="1" applyFill="1" applyBorder="1" applyAlignment="1">
      <alignment horizontal="center" vertical="center" textRotation="255"/>
    </xf>
    <xf numFmtId="0" fontId="13" fillId="0" borderId="28" xfId="0" applyFont="1" applyFill="1" applyBorder="1" applyAlignment="1">
      <alignment horizontal="center" vertical="distributed" textRotation="255" wrapText="1"/>
    </xf>
    <xf numFmtId="0" fontId="13" fillId="0" borderId="33" xfId="0" applyFont="1" applyFill="1" applyBorder="1" applyAlignment="1">
      <alignment horizontal="center" vertical="distributed" textRotation="255" wrapText="1"/>
    </xf>
    <xf numFmtId="0" fontId="13" fillId="0" borderId="31" xfId="0" applyFont="1" applyFill="1" applyBorder="1" applyAlignment="1">
      <alignment horizontal="center" vertical="distributed" textRotation="255" wrapText="1"/>
    </xf>
    <xf numFmtId="0" fontId="13" fillId="0" borderId="13" xfId="0" applyFont="1" applyFill="1" applyBorder="1" applyAlignment="1">
      <alignment horizontal="center" vertical="distributed" textRotation="255" wrapText="1"/>
    </xf>
    <xf numFmtId="0" fontId="13" fillId="0" borderId="2" xfId="0" applyFont="1" applyFill="1" applyBorder="1" applyAlignment="1">
      <alignment horizontal="center" vertical="distributed" textRotation="255" wrapText="1"/>
    </xf>
    <xf numFmtId="0" fontId="13" fillId="0" borderId="24" xfId="0" applyFont="1" applyFill="1" applyBorder="1" applyAlignment="1">
      <alignment horizontal="center" vertical="distributed" textRotation="255" wrapText="1"/>
    </xf>
    <xf numFmtId="49" fontId="7" fillId="0" borderId="36" xfId="0" applyNumberFormat="1" applyFont="1" applyBorder="1" applyAlignment="1">
      <alignment horizontal="center" vertical="distributed" textRotation="255" justifyLastLine="1"/>
    </xf>
    <xf numFmtId="49" fontId="7" fillId="0" borderId="60" xfId="0" applyNumberFormat="1" applyFont="1" applyBorder="1" applyAlignment="1">
      <alignment horizontal="center" vertical="distributed" textRotation="255" justifyLastLine="1"/>
    </xf>
    <xf numFmtId="49" fontId="7" fillId="0" borderId="37" xfId="0" applyNumberFormat="1" applyFont="1" applyBorder="1" applyAlignment="1">
      <alignment horizontal="center" vertical="distributed" textRotation="255" justifyLastLine="1"/>
    </xf>
    <xf numFmtId="49" fontId="7" fillId="0" borderId="36" xfId="0" applyNumberFormat="1" applyFont="1" applyBorder="1" applyAlignment="1">
      <alignment horizontal="center" vertical="center" textRotation="255"/>
    </xf>
    <xf numFmtId="49" fontId="7" fillId="0" borderId="37" xfId="0" applyNumberFormat="1" applyFont="1" applyBorder="1" applyAlignment="1">
      <alignment horizontal="center" vertical="center" textRotation="255"/>
    </xf>
    <xf numFmtId="49" fontId="8" fillId="0" borderId="36" xfId="0" applyNumberFormat="1" applyFont="1" applyBorder="1" applyAlignment="1">
      <alignment horizontal="center" vertical="center" textRotation="255"/>
    </xf>
    <xf numFmtId="49" fontId="8" fillId="0" borderId="37" xfId="0" applyNumberFormat="1" applyFont="1" applyBorder="1" applyAlignment="1">
      <alignment horizontal="center" vertical="center" textRotation="255"/>
    </xf>
    <xf numFmtId="49" fontId="40" fillId="0" borderId="16" xfId="0" applyNumberFormat="1" applyFont="1" applyBorder="1" applyAlignment="1">
      <alignment horizontal="right"/>
    </xf>
    <xf numFmtId="49" fontId="7" fillId="0" borderId="36" xfId="0" applyNumberFormat="1" applyFont="1" applyBorder="1" applyAlignment="1">
      <alignment horizontal="distributed" vertical="center" justifyLastLine="1"/>
    </xf>
    <xf numFmtId="49" fontId="8" fillId="0" borderId="36" xfId="0" applyNumberFormat="1" applyFont="1" applyBorder="1" applyAlignment="1">
      <alignment horizontal="distributed" vertical="center" justifyLastLine="1"/>
    </xf>
    <xf numFmtId="49" fontId="6" fillId="0" borderId="16" xfId="0" applyNumberFormat="1" applyFont="1" applyBorder="1" applyAlignment="1">
      <alignment horizontal="right" vertical="center"/>
    </xf>
    <xf numFmtId="0" fontId="8" fillId="11" borderId="9" xfId="0" applyFont="1" applyFill="1" applyBorder="1" applyAlignment="1">
      <alignment horizontal="distributed" vertical="distributed" textRotation="255" justifyLastLine="1"/>
    </xf>
    <xf numFmtId="0" fontId="8" fillId="11" borderId="10" xfId="0" applyFont="1" applyFill="1" applyBorder="1" applyAlignment="1">
      <alignment horizontal="distributed" vertical="distributed" textRotation="255" justifyLastLine="1"/>
    </xf>
    <xf numFmtId="0" fontId="8" fillId="11" borderId="15" xfId="0" applyFont="1" applyFill="1" applyBorder="1" applyAlignment="1">
      <alignment horizontal="distributed" vertical="distributed" textRotation="255" justifyLastLine="1"/>
    </xf>
    <xf numFmtId="0" fontId="8" fillId="11" borderId="16" xfId="0" applyFont="1" applyFill="1" applyBorder="1" applyAlignment="1">
      <alignment horizontal="distributed" vertical="distributed" textRotation="255" justifyLastLine="1"/>
    </xf>
    <xf numFmtId="0" fontId="8" fillId="11" borderId="51" xfId="0" applyFont="1" applyFill="1" applyBorder="1" applyAlignment="1">
      <alignment horizontal="distributed" vertical="distributed" textRotation="255" justifyLastLine="1"/>
    </xf>
    <xf numFmtId="0" fontId="8" fillId="11" borderId="55" xfId="0" applyFont="1" applyFill="1" applyBorder="1" applyAlignment="1">
      <alignment horizontal="distributed" vertical="distributed" textRotation="255" justifyLastLine="1"/>
    </xf>
    <xf numFmtId="0" fontId="8" fillId="11" borderId="36" xfId="0" applyFont="1" applyFill="1" applyBorder="1" applyAlignment="1">
      <alignment horizontal="distributed" vertical="distributed" textRotation="255" justifyLastLine="1"/>
    </xf>
    <xf numFmtId="0" fontId="8" fillId="11" borderId="3" xfId="0" applyFont="1" applyFill="1" applyBorder="1" applyAlignment="1">
      <alignment horizontal="distributed" vertical="distributed" textRotation="255" justifyLastLine="1"/>
    </xf>
    <xf numFmtId="0" fontId="11" fillId="11" borderId="37" xfId="0" applyFont="1" applyFill="1" applyBorder="1" applyAlignment="1">
      <alignment horizontal="center" vertical="center"/>
    </xf>
    <xf numFmtId="0" fontId="11" fillId="11" borderId="16" xfId="0" applyFont="1" applyFill="1" applyBorder="1" applyAlignment="1">
      <alignment horizontal="center" vertical="center"/>
    </xf>
    <xf numFmtId="0" fontId="11" fillId="11" borderId="10" xfId="0" applyFont="1" applyFill="1" applyBorder="1" applyAlignment="1">
      <alignment horizontal="center" vertical="center"/>
    </xf>
    <xf numFmtId="0" fontId="11" fillId="11" borderId="32" xfId="0" applyFont="1" applyFill="1" applyBorder="1" applyAlignment="1">
      <alignment horizontal="center" vertical="center"/>
    </xf>
    <xf numFmtId="0" fontId="11" fillId="11" borderId="34" xfId="0" applyFont="1" applyFill="1" applyBorder="1" applyAlignment="1">
      <alignment horizontal="center" vertical="center"/>
    </xf>
    <xf numFmtId="0" fontId="8" fillId="11" borderId="8" xfId="0" applyFont="1" applyFill="1" applyBorder="1" applyAlignment="1">
      <alignment vertical="distributed" textRotation="255" justifyLastLine="1"/>
    </xf>
    <xf numFmtId="0" fontId="8" fillId="11" borderId="37" xfId="0" applyFont="1" applyFill="1" applyBorder="1" applyAlignment="1">
      <alignment vertical="distributed" textRotation="255" justifyLastLine="1"/>
    </xf>
    <xf numFmtId="0" fontId="8" fillId="11" borderId="50" xfId="0" applyFont="1" applyFill="1" applyBorder="1" applyAlignment="1">
      <alignment vertical="distributed" textRotation="255" justifyLastLine="1"/>
    </xf>
    <xf numFmtId="0" fontId="8" fillId="11" borderId="16" xfId="0" applyFont="1" applyFill="1" applyBorder="1" applyAlignment="1">
      <alignment vertical="distributed" textRotation="255" justifyLastLine="1"/>
    </xf>
    <xf numFmtId="0" fontId="8" fillId="11" borderId="51" xfId="0" applyFont="1" applyFill="1" applyBorder="1" applyAlignment="1">
      <alignment vertical="distributed" textRotation="255" justifyLastLine="1"/>
    </xf>
    <xf numFmtId="0" fontId="8" fillId="11" borderId="4" xfId="0" applyFont="1" applyFill="1" applyBorder="1" applyAlignment="1">
      <alignment vertical="distributed" textRotation="255" justifyLastLine="1"/>
    </xf>
    <xf numFmtId="0" fontId="8" fillId="11" borderId="36" xfId="0" applyFont="1" applyFill="1" applyBorder="1" applyAlignment="1">
      <alignment vertical="distributed" textRotation="255" justifyLastLine="1"/>
    </xf>
    <xf numFmtId="0" fontId="8" fillId="11" borderId="3" xfId="0" applyFont="1" applyFill="1" applyBorder="1" applyAlignment="1">
      <alignment vertical="distributed" textRotation="255" justifyLastLine="1"/>
    </xf>
    <xf numFmtId="0" fontId="11" fillId="11" borderId="36" xfId="0" applyFont="1" applyFill="1" applyBorder="1" applyAlignment="1">
      <alignment horizontal="center" vertical="center"/>
    </xf>
    <xf numFmtId="0" fontId="11" fillId="11" borderId="52" xfId="0" applyFont="1" applyFill="1" applyBorder="1" applyAlignment="1">
      <alignment horizontal="center" vertical="center"/>
    </xf>
    <xf numFmtId="0" fontId="8" fillId="11" borderId="9" xfId="0" applyFont="1" applyFill="1" applyBorder="1" applyAlignment="1">
      <alignment horizontal="center" vertical="center"/>
    </xf>
    <xf numFmtId="0" fontId="8" fillId="11" borderId="10" xfId="0" applyFont="1" applyFill="1" applyBorder="1" applyAlignment="1">
      <alignment horizontal="center" vertical="center"/>
    </xf>
    <xf numFmtId="0" fontId="8" fillId="11" borderId="15" xfId="0" applyFont="1" applyFill="1" applyBorder="1" applyAlignment="1">
      <alignment horizontal="center" vertical="center"/>
    </xf>
    <xf numFmtId="0" fontId="8" fillId="11" borderId="16" xfId="0" applyFont="1" applyFill="1" applyBorder="1" applyAlignment="1">
      <alignment horizontal="center" vertical="center"/>
    </xf>
    <xf numFmtId="0" fontId="8" fillId="11" borderId="55" xfId="0" applyFont="1" applyFill="1" applyBorder="1" applyAlignment="1">
      <alignment horizontal="center" vertical="center"/>
    </xf>
    <xf numFmtId="0" fontId="8" fillId="11" borderId="36" xfId="0" applyFont="1" applyFill="1" applyBorder="1" applyAlignment="1">
      <alignment horizontal="center" vertical="center"/>
    </xf>
    <xf numFmtId="0" fontId="11" fillId="11" borderId="21" xfId="0" applyFont="1" applyFill="1" applyBorder="1" applyAlignment="1">
      <alignment horizontal="center" vertical="center"/>
    </xf>
    <xf numFmtId="0" fontId="11" fillId="11" borderId="35" xfId="0" applyFont="1" applyFill="1" applyBorder="1" applyAlignment="1">
      <alignment horizontal="center" vertical="center"/>
    </xf>
    <xf numFmtId="0" fontId="11" fillId="11" borderId="5" xfId="0" applyFont="1" applyFill="1" applyBorder="1" applyAlignment="1">
      <alignment horizontal="distributed" vertical="center" justifyLastLine="1"/>
    </xf>
    <xf numFmtId="0" fontId="11" fillId="11" borderId="0" xfId="0" applyFont="1" applyFill="1" applyBorder="1" applyAlignment="1">
      <alignment horizontal="distributed" vertical="center" justifyLastLine="1"/>
    </xf>
    <xf numFmtId="0" fontId="11" fillId="11" borderId="2" xfId="0" applyFont="1" applyFill="1" applyBorder="1" applyAlignment="1">
      <alignment horizontal="distributed" vertical="center" justifyLastLine="1"/>
    </xf>
    <xf numFmtId="0" fontId="11" fillId="11" borderId="22" xfId="0" applyFont="1" applyFill="1" applyBorder="1" applyAlignment="1">
      <alignment horizontal="distributed" vertical="center" justifyLastLine="1"/>
    </xf>
    <xf numFmtId="0" fontId="11" fillId="11" borderId="23" xfId="0" applyFont="1" applyFill="1" applyBorder="1" applyAlignment="1">
      <alignment horizontal="distributed" vertical="center" justifyLastLine="1"/>
    </xf>
    <xf numFmtId="0" fontId="11" fillId="11" borderId="24" xfId="0" applyFont="1" applyFill="1" applyBorder="1" applyAlignment="1">
      <alignment horizontal="distributed" vertical="center" justifyLastLine="1"/>
    </xf>
    <xf numFmtId="0" fontId="11" fillId="11" borderId="3" xfId="0" applyFont="1" applyFill="1" applyBorder="1" applyAlignment="1">
      <alignment horizontal="distributed" vertical="center" justifyLastLine="1"/>
    </xf>
    <xf numFmtId="0" fontId="11" fillId="11" borderId="6" xfId="0" applyFont="1" applyFill="1" applyBorder="1" applyAlignment="1">
      <alignment horizontal="distributed" vertical="center" justifyLastLine="1"/>
    </xf>
    <xf numFmtId="0" fontId="11" fillId="11" borderId="4" xfId="0" applyFont="1" applyFill="1" applyBorder="1" applyAlignment="1">
      <alignment horizontal="distributed" vertical="center" justifyLastLine="1"/>
    </xf>
    <xf numFmtId="0" fontId="11" fillId="11" borderId="3" xfId="0" applyFont="1" applyFill="1" applyBorder="1" applyAlignment="1">
      <alignment horizontal="center" vertical="center"/>
    </xf>
    <xf numFmtId="0" fontId="11" fillId="11" borderId="6" xfId="0" applyFont="1" applyFill="1" applyBorder="1" applyAlignment="1">
      <alignment horizontal="center" vertical="center"/>
    </xf>
    <xf numFmtId="0" fontId="11" fillId="11" borderId="18" xfId="0" applyFont="1" applyFill="1" applyBorder="1" applyAlignment="1">
      <alignment horizontal="center" vertical="center"/>
    </xf>
    <xf numFmtId="0" fontId="11" fillId="11" borderId="5" xfId="0" applyFont="1" applyFill="1" applyBorder="1" applyAlignment="1">
      <alignment horizontal="center" vertical="center"/>
    </xf>
    <xf numFmtId="0" fontId="11" fillId="11" borderId="0" xfId="0" applyFont="1" applyFill="1" applyBorder="1" applyAlignment="1">
      <alignment horizontal="center" vertical="center"/>
    </xf>
    <xf numFmtId="0" fontId="11" fillId="11" borderId="19" xfId="0" applyFont="1" applyFill="1" applyBorder="1" applyAlignment="1">
      <alignment horizontal="center" vertical="center"/>
    </xf>
    <xf numFmtId="0" fontId="11" fillId="11" borderId="7" xfId="0" applyFont="1" applyFill="1" applyBorder="1" applyAlignment="1">
      <alignment horizontal="center" vertical="center"/>
    </xf>
    <xf numFmtId="0" fontId="11" fillId="11" borderId="1" xfId="0" applyFont="1" applyFill="1" applyBorder="1" applyAlignment="1">
      <alignment horizontal="center" vertical="center"/>
    </xf>
    <xf numFmtId="0" fontId="11" fillId="11" borderId="17" xfId="0" applyFont="1" applyFill="1" applyBorder="1" applyAlignment="1">
      <alignment horizontal="center" vertical="center"/>
    </xf>
    <xf numFmtId="0" fontId="11" fillId="11" borderId="7" xfId="0" applyFont="1" applyFill="1" applyBorder="1" applyAlignment="1">
      <alignment horizontal="distributed" vertical="center" justifyLastLine="1"/>
    </xf>
    <xf numFmtId="0" fontId="11" fillId="11" borderId="1" xfId="0" applyFont="1" applyFill="1" applyBorder="1" applyAlignment="1">
      <alignment horizontal="distributed" vertical="center" justifyLastLine="1"/>
    </xf>
    <xf numFmtId="0" fontId="11" fillId="11" borderId="8" xfId="0" applyFont="1" applyFill="1" applyBorder="1" applyAlignment="1">
      <alignment horizontal="distributed" vertical="center" justifyLastLine="1"/>
    </xf>
    <xf numFmtId="0" fontId="11" fillId="11" borderId="2" xfId="0" applyFont="1" applyFill="1" applyBorder="1" applyAlignment="1">
      <alignment horizontal="center" vertical="center"/>
    </xf>
    <xf numFmtId="0" fontId="11" fillId="11" borderId="23" xfId="0" applyFont="1" applyFill="1" applyBorder="1" applyAlignment="1">
      <alignment horizontal="center" vertical="center"/>
    </xf>
    <xf numFmtId="0" fontId="11" fillId="11" borderId="24" xfId="0" applyFont="1" applyFill="1" applyBorder="1" applyAlignment="1">
      <alignment horizontal="center" vertical="center"/>
    </xf>
    <xf numFmtId="0" fontId="11" fillId="11" borderId="28" xfId="0" applyFont="1" applyFill="1" applyBorder="1" applyAlignment="1">
      <alignment horizontal="center" vertical="distributed" textRotation="255" justifyLastLine="1"/>
    </xf>
    <xf numFmtId="0" fontId="11" fillId="11" borderId="12" xfId="0" applyFont="1" applyFill="1" applyBorder="1" applyAlignment="1">
      <alignment horizontal="center" vertical="distributed" textRotation="255" justifyLastLine="1"/>
    </xf>
    <xf numFmtId="0" fontId="11" fillId="11" borderId="13" xfId="0" applyFont="1" applyFill="1" applyBorder="1" applyAlignment="1">
      <alignment horizontal="center" vertical="distributed" textRotation="255" justifyLastLine="1"/>
    </xf>
    <xf numFmtId="0" fontId="11" fillId="11" borderId="33" xfId="0" applyFont="1" applyFill="1" applyBorder="1" applyAlignment="1">
      <alignment horizontal="center" vertical="distributed" textRotation="255" justifyLastLine="1"/>
    </xf>
    <xf numFmtId="0" fontId="11" fillId="11" borderId="0" xfId="0" applyFont="1" applyFill="1" applyBorder="1" applyAlignment="1">
      <alignment horizontal="center" vertical="distributed" textRotation="255" justifyLastLine="1"/>
    </xf>
    <xf numFmtId="0" fontId="11" fillId="11" borderId="2" xfId="0" applyFont="1" applyFill="1" applyBorder="1" applyAlignment="1">
      <alignment horizontal="center" vertical="distributed" textRotation="255" justifyLastLine="1"/>
    </xf>
    <xf numFmtId="0" fontId="11" fillId="11" borderId="31" xfId="0" applyFont="1" applyFill="1" applyBorder="1" applyAlignment="1">
      <alignment horizontal="center" vertical="distributed" textRotation="255" justifyLastLine="1"/>
    </xf>
    <xf numFmtId="0" fontId="11" fillId="11" borderId="23" xfId="0" applyFont="1" applyFill="1" applyBorder="1" applyAlignment="1">
      <alignment horizontal="center" vertical="distributed" textRotation="255" justifyLastLine="1"/>
    </xf>
    <xf numFmtId="0" fontId="11" fillId="11" borderId="24" xfId="0" applyFont="1" applyFill="1" applyBorder="1" applyAlignment="1">
      <alignment horizontal="center" vertical="distributed" textRotation="255" justifyLastLine="1"/>
    </xf>
    <xf numFmtId="0" fontId="11" fillId="11" borderId="11" xfId="0" applyFont="1" applyFill="1" applyBorder="1" applyAlignment="1">
      <alignment horizontal="distributed" vertical="center" justifyLastLine="1"/>
    </xf>
    <xf numFmtId="0" fontId="11" fillId="11" borderId="12" xfId="0" applyFont="1" applyFill="1" applyBorder="1" applyAlignment="1">
      <alignment horizontal="distributed" vertical="center" justifyLastLine="1"/>
    </xf>
    <xf numFmtId="0" fontId="11" fillId="11" borderId="13" xfId="0" applyFont="1" applyFill="1" applyBorder="1" applyAlignment="1">
      <alignment horizontal="distributed" vertical="center" justifyLastLine="1"/>
    </xf>
    <xf numFmtId="0" fontId="11" fillId="11" borderId="11" xfId="0" applyFont="1" applyFill="1" applyBorder="1" applyAlignment="1">
      <alignment horizontal="center" vertical="center"/>
    </xf>
    <xf numFmtId="0" fontId="11" fillId="11" borderId="12" xfId="0" applyFont="1" applyFill="1" applyBorder="1" applyAlignment="1">
      <alignment horizontal="center" vertical="center"/>
    </xf>
    <xf numFmtId="0" fontId="11" fillId="11" borderId="13" xfId="0" applyFont="1" applyFill="1" applyBorder="1" applyAlignment="1">
      <alignment horizontal="center" vertical="center"/>
    </xf>
    <xf numFmtId="0" fontId="11" fillId="11" borderId="8" xfId="0" applyFont="1" applyFill="1" applyBorder="1" applyAlignment="1">
      <alignment horizontal="center" vertical="center"/>
    </xf>
    <xf numFmtId="0" fontId="11" fillId="11" borderId="14" xfId="0" applyFont="1" applyFill="1" applyBorder="1" applyAlignment="1">
      <alignment horizontal="center" vertical="center"/>
    </xf>
    <xf numFmtId="0" fontId="11" fillId="11" borderId="54" xfId="0" applyFont="1" applyFill="1" applyBorder="1" applyAlignment="1">
      <alignment horizontal="center" vertical="center"/>
    </xf>
    <xf numFmtId="0" fontId="11" fillId="11" borderId="53" xfId="0" applyFont="1" applyFill="1" applyBorder="1" applyAlignment="1">
      <alignment horizontal="center" vertical="center"/>
    </xf>
    <xf numFmtId="0" fontId="11" fillId="11" borderId="56" xfId="0" applyFont="1" applyFill="1" applyBorder="1" applyAlignment="1">
      <alignment horizontal="center" vertical="center"/>
    </xf>
    <xf numFmtId="0" fontId="11" fillId="11" borderId="57" xfId="0" applyFont="1" applyFill="1" applyBorder="1" applyAlignment="1">
      <alignment horizontal="center" vertical="center"/>
    </xf>
    <xf numFmtId="0" fontId="11" fillId="11" borderId="33" xfId="0" applyFont="1" applyFill="1" applyBorder="1" applyAlignment="1">
      <alignment horizontal="center" vertical="center"/>
    </xf>
    <xf numFmtId="0" fontId="8" fillId="11" borderId="0" xfId="0" applyFont="1" applyFill="1" applyBorder="1" applyAlignment="1">
      <alignment horizontal="distributed" vertical="center" justifyLastLine="1"/>
    </xf>
    <xf numFmtId="0" fontId="8" fillId="11" borderId="2" xfId="0" applyFont="1" applyFill="1" applyBorder="1" applyAlignment="1">
      <alignment horizontal="distributed" vertical="center" justifyLastLine="1"/>
    </xf>
    <xf numFmtId="0" fontId="11" fillId="11" borderId="33" xfId="0" applyFont="1" applyFill="1" applyBorder="1" applyAlignment="1">
      <alignment horizontal="center" vertical="center" textRotation="255"/>
    </xf>
    <xf numFmtId="0" fontId="11" fillId="11" borderId="0" xfId="0" applyFont="1" applyFill="1" applyBorder="1" applyAlignment="1">
      <alignment horizontal="center" vertical="center" textRotation="255"/>
    </xf>
    <xf numFmtId="0" fontId="11" fillId="11" borderId="2" xfId="0" applyFont="1" applyFill="1" applyBorder="1" applyAlignment="1">
      <alignment horizontal="center" vertical="center" textRotation="255"/>
    </xf>
    <xf numFmtId="0" fontId="11" fillId="11" borderId="4" xfId="0" applyFont="1" applyFill="1" applyBorder="1" applyAlignment="1">
      <alignment horizontal="center" vertical="center"/>
    </xf>
    <xf numFmtId="0" fontId="11" fillId="11" borderId="28" xfId="0" applyFont="1" applyFill="1" applyBorder="1" applyAlignment="1">
      <alignment horizontal="center" vertical="center" textRotation="255"/>
    </xf>
    <xf numFmtId="0" fontId="11" fillId="11" borderId="12" xfId="0" applyFont="1" applyFill="1" applyBorder="1" applyAlignment="1">
      <alignment horizontal="center" vertical="center" textRotation="255"/>
    </xf>
    <xf numFmtId="0" fontId="11" fillId="11" borderId="31" xfId="0" applyFont="1" applyFill="1" applyBorder="1" applyAlignment="1">
      <alignment horizontal="center" vertical="center" textRotation="255"/>
    </xf>
    <xf numFmtId="0" fontId="11" fillId="11" borderId="23" xfId="0" applyFont="1" applyFill="1" applyBorder="1" applyAlignment="1">
      <alignment horizontal="center" vertical="center" textRotation="255"/>
    </xf>
    <xf numFmtId="0" fontId="11" fillId="11" borderId="13" xfId="0" applyFont="1" applyFill="1" applyBorder="1" applyAlignment="1">
      <alignment horizontal="center" vertical="center" textRotation="255"/>
    </xf>
    <xf numFmtId="0" fontId="11" fillId="11" borderId="24" xfId="0" applyFont="1" applyFill="1" applyBorder="1" applyAlignment="1">
      <alignment horizontal="center" vertical="center" textRotation="255"/>
    </xf>
    <xf numFmtId="0" fontId="11" fillId="11" borderId="28" xfId="0" applyFont="1" applyFill="1" applyBorder="1" applyAlignment="1">
      <alignment horizontal="center" vertical="center"/>
    </xf>
    <xf numFmtId="0" fontId="9" fillId="11" borderId="0" xfId="0" applyFont="1" applyFill="1" applyBorder="1" applyAlignment="1">
      <alignment horizontal="center" vertical="center"/>
    </xf>
    <xf numFmtId="0" fontId="9" fillId="11" borderId="2" xfId="0" applyFont="1" applyFill="1" applyBorder="1" applyAlignment="1">
      <alignment horizontal="center" vertical="center"/>
    </xf>
    <xf numFmtId="0" fontId="11" fillId="11" borderId="33" xfId="0" applyFont="1" applyFill="1" applyBorder="1" applyAlignment="1">
      <alignment horizontal="center" vertical="distributed" textRotation="255"/>
    </xf>
    <xf numFmtId="0" fontId="11" fillId="11" borderId="0" xfId="0" applyFont="1" applyFill="1" applyBorder="1" applyAlignment="1">
      <alignment horizontal="center" vertical="distributed" textRotation="255"/>
    </xf>
    <xf numFmtId="0" fontId="11" fillId="11" borderId="31" xfId="0" applyFont="1" applyFill="1" applyBorder="1" applyAlignment="1">
      <alignment horizontal="center" vertical="distributed" textRotation="255"/>
    </xf>
    <xf numFmtId="0" fontId="11" fillId="11" borderId="23" xfId="0" applyFont="1" applyFill="1" applyBorder="1" applyAlignment="1">
      <alignment horizontal="center" vertical="distributed" textRotation="255"/>
    </xf>
    <xf numFmtId="0" fontId="11" fillId="11" borderId="2" xfId="0" applyFont="1" applyFill="1" applyBorder="1" applyAlignment="1">
      <alignment horizontal="center" vertical="distributed" textRotation="255"/>
    </xf>
    <xf numFmtId="0" fontId="11" fillId="11" borderId="24" xfId="0" applyFont="1" applyFill="1" applyBorder="1" applyAlignment="1">
      <alignment horizontal="center" vertical="distributed" textRotation="255"/>
    </xf>
    <xf numFmtId="0" fontId="11" fillId="11" borderId="6" xfId="0" applyFont="1" applyFill="1" applyBorder="1" applyAlignment="1">
      <alignment horizontal="right" vertical="center"/>
    </xf>
    <xf numFmtId="0" fontId="11" fillId="11" borderId="18" xfId="0" applyFont="1" applyFill="1" applyBorder="1" applyAlignment="1">
      <alignment horizontal="right" vertical="center"/>
    </xf>
    <xf numFmtId="0" fontId="11" fillId="11" borderId="0" xfId="0" applyFont="1" applyFill="1" applyBorder="1" applyAlignment="1">
      <alignment horizontal="right" vertical="center"/>
    </xf>
    <xf numFmtId="0" fontId="11" fillId="11" borderId="19" xfId="0" applyFont="1" applyFill="1" applyBorder="1" applyAlignment="1">
      <alignment horizontal="right" vertical="center"/>
    </xf>
    <xf numFmtId="0" fontId="6" fillId="11" borderId="28" xfId="0" applyFont="1" applyFill="1" applyBorder="1" applyAlignment="1">
      <alignment horizontal="center" vertical="center"/>
    </xf>
    <xf numFmtId="0" fontId="11" fillId="11" borderId="48" xfId="0" applyFont="1" applyFill="1" applyBorder="1" applyAlignment="1">
      <alignment horizontal="center" vertical="center"/>
    </xf>
    <xf numFmtId="0" fontId="7" fillId="11" borderId="11" xfId="0" applyFont="1" applyFill="1" applyBorder="1" applyAlignment="1">
      <alignment horizontal="center" vertical="center"/>
    </xf>
    <xf numFmtId="0" fontId="7" fillId="11" borderId="12" xfId="0" applyFont="1" applyFill="1" applyBorder="1" applyAlignment="1">
      <alignment horizontal="center" vertical="center"/>
    </xf>
    <xf numFmtId="0" fontId="7" fillId="11" borderId="13" xfId="0" applyFont="1" applyFill="1" applyBorder="1" applyAlignment="1">
      <alignment horizontal="center" vertical="center"/>
    </xf>
    <xf numFmtId="0" fontId="7" fillId="11" borderId="5" xfId="0" applyFont="1" applyFill="1" applyBorder="1" applyAlignment="1">
      <alignment horizontal="center" vertical="center"/>
    </xf>
    <xf numFmtId="0" fontId="7" fillId="11" borderId="0" xfId="0" applyFont="1" applyFill="1" applyBorder="1" applyAlignment="1">
      <alignment horizontal="center" vertical="center"/>
    </xf>
    <xf numFmtId="0" fontId="7" fillId="11" borderId="2" xfId="0" applyFont="1" applyFill="1" applyBorder="1" applyAlignment="1">
      <alignment horizontal="center" vertical="center"/>
    </xf>
    <xf numFmtId="0" fontId="7" fillId="11" borderId="7" xfId="0" applyFont="1" applyFill="1" applyBorder="1" applyAlignment="1">
      <alignment horizontal="center" vertical="center"/>
    </xf>
    <xf numFmtId="0" fontId="7" fillId="11" borderId="1" xfId="0" applyFont="1" applyFill="1" applyBorder="1" applyAlignment="1">
      <alignment horizontal="center" vertical="center"/>
    </xf>
    <xf numFmtId="0" fontId="7" fillId="11" borderId="8" xfId="0" applyFont="1" applyFill="1" applyBorder="1" applyAlignment="1">
      <alignment horizontal="center" vertical="center"/>
    </xf>
    <xf numFmtId="0" fontId="7" fillId="11" borderId="14" xfId="0" applyFont="1" applyFill="1" applyBorder="1" applyAlignment="1">
      <alignment horizontal="center" vertical="center"/>
    </xf>
    <xf numFmtId="0" fontId="7" fillId="11" borderId="19" xfId="0" applyFont="1" applyFill="1" applyBorder="1" applyAlignment="1">
      <alignment horizontal="center" vertical="center"/>
    </xf>
    <xf numFmtId="0" fontId="7" fillId="11" borderId="17" xfId="0" applyFont="1" applyFill="1" applyBorder="1" applyAlignment="1">
      <alignment horizontal="center" vertical="center"/>
    </xf>
    <xf numFmtId="0" fontId="8" fillId="11" borderId="0" xfId="0" applyFont="1" applyFill="1" applyBorder="1" applyAlignment="1">
      <alignment horizontal="distributed" vertical="center"/>
    </xf>
    <xf numFmtId="0" fontId="69" fillId="0" borderId="33" xfId="0" applyFont="1" applyFill="1" applyBorder="1" applyAlignment="1">
      <alignment horizontal="center" vertical="center" textRotation="255"/>
    </xf>
    <xf numFmtId="0" fontId="45" fillId="0" borderId="0" xfId="0" applyFont="1" applyFill="1" applyAlignment="1">
      <alignment horizontal="center" vertical="center" textRotation="255" shrinkToFit="1"/>
    </xf>
    <xf numFmtId="0" fontId="10" fillId="11" borderId="16" xfId="0" applyFont="1" applyFill="1" applyBorder="1" applyAlignment="1">
      <alignment horizontal="center" vertical="center"/>
    </xf>
    <xf numFmtId="38" fontId="10" fillId="11" borderId="16" xfId="1" applyFont="1" applyFill="1" applyBorder="1" applyAlignment="1">
      <alignment vertical="center"/>
    </xf>
    <xf numFmtId="38" fontId="10" fillId="11" borderId="34" xfId="1" applyFont="1" applyFill="1" applyBorder="1" applyAlignment="1">
      <alignment vertical="center"/>
    </xf>
    <xf numFmtId="0" fontId="10" fillId="11" borderId="21" xfId="0" applyFont="1" applyFill="1" applyBorder="1" applyAlignment="1">
      <alignment horizontal="center" vertical="center"/>
    </xf>
    <xf numFmtId="0" fontId="14" fillId="11" borderId="3" xfId="0" applyFont="1" applyFill="1" applyBorder="1" applyAlignment="1">
      <alignment horizontal="center" vertical="center"/>
    </xf>
    <xf numFmtId="0" fontId="14" fillId="11" borderId="6" xfId="0" applyFont="1" applyFill="1" applyBorder="1" applyAlignment="1">
      <alignment horizontal="center" vertical="center"/>
    </xf>
    <xf numFmtId="0" fontId="14" fillId="11" borderId="4" xfId="0" applyFont="1" applyFill="1" applyBorder="1" applyAlignment="1">
      <alignment horizontal="center" vertical="center"/>
    </xf>
    <xf numFmtId="0" fontId="14" fillId="11" borderId="7" xfId="0" applyFont="1" applyFill="1" applyBorder="1" applyAlignment="1">
      <alignment horizontal="center" vertical="center"/>
    </xf>
    <xf numFmtId="0" fontId="14" fillId="11" borderId="1" xfId="0" applyFont="1" applyFill="1" applyBorder="1" applyAlignment="1">
      <alignment horizontal="center" vertical="center"/>
    </xf>
    <xf numFmtId="0" fontId="14" fillId="11" borderId="8" xfId="0" applyFont="1" applyFill="1" applyBorder="1" applyAlignment="1">
      <alignment horizontal="center" vertical="center"/>
    </xf>
    <xf numFmtId="0" fontId="14" fillId="11" borderId="16" xfId="0" applyFont="1" applyFill="1" applyBorder="1" applyAlignment="1">
      <alignment horizontal="center" vertical="center" wrapText="1"/>
    </xf>
    <xf numFmtId="0" fontId="14" fillId="11" borderId="16" xfId="0" applyFont="1" applyFill="1" applyBorder="1" applyAlignment="1">
      <alignment horizontal="center" vertical="center"/>
    </xf>
    <xf numFmtId="38" fontId="10" fillId="11" borderId="16" xfId="1" applyFont="1" applyFill="1" applyBorder="1" applyAlignment="1">
      <alignment horizontal="right" vertical="center"/>
    </xf>
    <xf numFmtId="38" fontId="10" fillId="11" borderId="34" xfId="1" applyFont="1" applyFill="1" applyBorder="1" applyAlignment="1">
      <alignment horizontal="right" vertical="center"/>
    </xf>
    <xf numFmtId="0" fontId="13" fillId="11" borderId="3" xfId="0" applyFont="1" applyFill="1" applyBorder="1" applyAlignment="1">
      <alignment horizontal="center" vertical="center" wrapText="1"/>
    </xf>
    <xf numFmtId="0" fontId="13" fillId="11" borderId="6" xfId="0" applyFont="1" applyFill="1" applyBorder="1" applyAlignment="1">
      <alignment horizontal="center" vertical="center"/>
    </xf>
    <xf numFmtId="0" fontId="13" fillId="11" borderId="4" xfId="0" applyFont="1" applyFill="1" applyBorder="1" applyAlignment="1">
      <alignment horizontal="center" vertical="center"/>
    </xf>
    <xf numFmtId="0" fontId="13" fillId="11" borderId="7" xfId="0" applyFont="1" applyFill="1" applyBorder="1" applyAlignment="1">
      <alignment horizontal="center" vertical="center"/>
    </xf>
    <xf numFmtId="0" fontId="13" fillId="11" borderId="1" xfId="0" applyFont="1" applyFill="1" applyBorder="1" applyAlignment="1">
      <alignment horizontal="center" vertical="center"/>
    </xf>
    <xf numFmtId="0" fontId="13" fillId="11" borderId="8" xfId="0" applyFont="1" applyFill="1" applyBorder="1" applyAlignment="1">
      <alignment horizontal="center" vertical="center"/>
    </xf>
    <xf numFmtId="0" fontId="13" fillId="11" borderId="16" xfId="0" applyFont="1" applyFill="1" applyBorder="1" applyAlignment="1">
      <alignment horizontal="center" vertical="center" textRotation="255"/>
    </xf>
    <xf numFmtId="0" fontId="10" fillId="11" borderId="6" xfId="0" applyFont="1" applyFill="1" applyBorder="1" applyAlignment="1">
      <alignment horizontal="center" vertical="center"/>
    </xf>
    <xf numFmtId="0" fontId="10" fillId="11" borderId="4" xfId="0" applyFont="1" applyFill="1" applyBorder="1" applyAlignment="1">
      <alignment horizontal="center" vertical="center"/>
    </xf>
    <xf numFmtId="0" fontId="10" fillId="11" borderId="1" xfId="0" applyFont="1" applyFill="1" applyBorder="1" applyAlignment="1">
      <alignment horizontal="center" vertical="center"/>
    </xf>
    <xf numFmtId="0" fontId="10" fillId="11" borderId="8" xfId="0" applyFont="1" applyFill="1" applyBorder="1" applyAlignment="1">
      <alignment horizontal="center" vertical="center"/>
    </xf>
    <xf numFmtId="38" fontId="10" fillId="11" borderId="21" xfId="1" applyFont="1" applyFill="1" applyBorder="1" applyAlignment="1">
      <alignment vertical="center"/>
    </xf>
    <xf numFmtId="38" fontId="10" fillId="11" borderId="35" xfId="1" applyFont="1" applyFill="1" applyBorder="1" applyAlignment="1">
      <alignment vertical="center"/>
    </xf>
    <xf numFmtId="0" fontId="13" fillId="11" borderId="36" xfId="0" applyFont="1" applyFill="1" applyBorder="1" applyAlignment="1">
      <alignment horizontal="center" vertical="center" textRotation="255"/>
    </xf>
    <xf numFmtId="0" fontId="13" fillId="11" borderId="37" xfId="0" applyFont="1" applyFill="1" applyBorder="1" applyAlignment="1">
      <alignment horizontal="center" vertical="center" textRotation="255"/>
    </xf>
    <xf numFmtId="0" fontId="10" fillId="11" borderId="3" xfId="0" applyFont="1" applyFill="1" applyBorder="1" applyAlignment="1">
      <alignment horizontal="center" vertical="center"/>
    </xf>
    <xf numFmtId="0" fontId="10" fillId="11" borderId="7" xfId="0" applyFont="1" applyFill="1" applyBorder="1" applyAlignment="1">
      <alignment horizontal="center" vertical="center"/>
    </xf>
    <xf numFmtId="38" fontId="36" fillId="11" borderId="16" xfId="1" applyFont="1" applyFill="1" applyBorder="1" applyAlignment="1">
      <alignment horizontal="right" vertical="center"/>
    </xf>
    <xf numFmtId="38" fontId="36" fillId="11" borderId="34" xfId="1" applyFont="1" applyFill="1" applyBorder="1" applyAlignment="1">
      <alignment horizontal="right" vertical="center"/>
    </xf>
    <xf numFmtId="0" fontId="10" fillId="11" borderId="10" xfId="0" applyFont="1" applyFill="1" applyBorder="1" applyAlignment="1">
      <alignment horizontal="center" vertical="center"/>
    </xf>
    <xf numFmtId="38" fontId="10" fillId="11" borderId="10" xfId="1" applyFont="1" applyFill="1" applyBorder="1" applyAlignment="1">
      <alignment vertical="center"/>
    </xf>
    <xf numFmtId="38" fontId="10" fillId="11" borderId="32" xfId="1" applyFont="1" applyFill="1" applyBorder="1" applyAlignment="1">
      <alignment vertical="center"/>
    </xf>
    <xf numFmtId="0" fontId="13" fillId="11" borderId="16" xfId="0" applyFont="1" applyFill="1" applyBorder="1" applyAlignment="1">
      <alignment horizontal="center" vertical="center"/>
    </xf>
    <xf numFmtId="0" fontId="10" fillId="11" borderId="3" xfId="0" applyFont="1" applyFill="1" applyBorder="1" applyAlignment="1">
      <alignment horizontal="center" vertical="center" wrapText="1"/>
    </xf>
    <xf numFmtId="0" fontId="10" fillId="11" borderId="6" xfId="0" applyFont="1" applyFill="1" applyBorder="1" applyAlignment="1">
      <alignment horizontal="center" vertical="center" wrapText="1"/>
    </xf>
    <xf numFmtId="0" fontId="10" fillId="11" borderId="4" xfId="0" applyFont="1" applyFill="1" applyBorder="1" applyAlignment="1">
      <alignment horizontal="center" vertical="center" wrapText="1"/>
    </xf>
    <xf numFmtId="0" fontId="10" fillId="11" borderId="7"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11" borderId="8" xfId="0" applyFont="1" applyFill="1" applyBorder="1" applyAlignment="1">
      <alignment horizontal="center" vertical="center" wrapText="1"/>
    </xf>
    <xf numFmtId="38" fontId="10" fillId="11" borderId="10" xfId="1" applyFont="1" applyFill="1" applyBorder="1" applyAlignment="1">
      <alignment horizontal="right" vertical="center"/>
    </xf>
    <xf numFmtId="38" fontId="10" fillId="11" borderId="32" xfId="1" applyFont="1" applyFill="1" applyBorder="1" applyAlignment="1">
      <alignment horizontal="right" vertical="center"/>
    </xf>
    <xf numFmtId="0" fontId="16" fillId="11" borderId="5" xfId="0" applyFont="1" applyFill="1" applyBorder="1" applyAlignment="1">
      <alignment horizontal="center" vertical="center"/>
    </xf>
    <xf numFmtId="0" fontId="16" fillId="11" borderId="0" xfId="0" applyFont="1" applyFill="1" applyBorder="1" applyAlignment="1">
      <alignment horizontal="center" vertical="center"/>
    </xf>
    <xf numFmtId="0" fontId="16" fillId="11" borderId="2" xfId="0" applyFont="1" applyFill="1" applyBorder="1" applyAlignment="1">
      <alignment horizontal="center" vertical="center"/>
    </xf>
    <xf numFmtId="0" fontId="16" fillId="11" borderId="7" xfId="0" applyFont="1" applyFill="1" applyBorder="1" applyAlignment="1">
      <alignment horizontal="center" vertical="center"/>
    </xf>
    <xf numFmtId="0" fontId="16" fillId="11" borderId="1" xfId="0" applyFont="1" applyFill="1" applyBorder="1" applyAlignment="1">
      <alignment horizontal="center" vertical="center"/>
    </xf>
    <xf numFmtId="0" fontId="16" fillId="11" borderId="8" xfId="0" applyFont="1" applyFill="1" applyBorder="1" applyAlignment="1">
      <alignment horizontal="center" vertical="center"/>
    </xf>
    <xf numFmtId="0" fontId="13" fillId="11" borderId="16" xfId="0" applyFont="1" applyFill="1" applyBorder="1" applyAlignment="1">
      <alignment horizontal="center" vertical="center" wrapText="1"/>
    </xf>
    <xf numFmtId="0" fontId="15" fillId="11" borderId="16" xfId="0" applyFont="1" applyFill="1" applyBorder="1" applyAlignment="1">
      <alignment horizontal="center" vertical="center"/>
    </xf>
    <xf numFmtId="0" fontId="15" fillId="11" borderId="36" xfId="0" applyFont="1" applyFill="1" applyBorder="1" applyAlignment="1">
      <alignment horizontal="center" vertical="center"/>
    </xf>
    <xf numFmtId="0" fontId="14" fillId="11" borderId="21" xfId="0" applyFont="1" applyFill="1" applyBorder="1" applyAlignment="1">
      <alignment horizontal="center" vertical="center" wrapText="1"/>
    </xf>
    <xf numFmtId="38" fontId="10" fillId="11" borderId="21" xfId="1" applyFont="1" applyFill="1" applyBorder="1" applyAlignment="1">
      <alignment horizontal="right" vertical="center"/>
    </xf>
    <xf numFmtId="38" fontId="10" fillId="11" borderId="35" xfId="1" applyFont="1" applyFill="1" applyBorder="1" applyAlignment="1">
      <alignment horizontal="right" vertical="center"/>
    </xf>
    <xf numFmtId="0" fontId="14" fillId="11" borderId="37" xfId="0" applyFont="1" applyFill="1" applyBorder="1" applyAlignment="1">
      <alignment horizontal="center" vertical="center"/>
    </xf>
    <xf numFmtId="0" fontId="10" fillId="11" borderId="37" xfId="0" applyFont="1" applyFill="1" applyBorder="1" applyAlignment="1">
      <alignment horizontal="center" vertical="center"/>
    </xf>
    <xf numFmtId="38" fontId="10" fillId="11" borderId="37" xfId="1" applyFont="1" applyFill="1" applyBorder="1" applyAlignment="1">
      <alignment horizontal="right" vertical="center"/>
    </xf>
    <xf numFmtId="38" fontId="10" fillId="11" borderId="38" xfId="1" applyFont="1" applyFill="1" applyBorder="1" applyAlignment="1">
      <alignment horizontal="right" vertical="center"/>
    </xf>
    <xf numFmtId="0" fontId="10" fillId="11" borderId="36" xfId="0" applyFont="1" applyFill="1" applyBorder="1" applyAlignment="1">
      <alignment horizontal="center" vertical="center"/>
    </xf>
  </cellXfs>
  <cellStyles count="4">
    <cellStyle name="桁区切り" xfId="1" builtinId="6"/>
    <cellStyle name="標準" xfId="0" builtinId="0"/>
    <cellStyle name="標準 2" xfId="3"/>
    <cellStyle name="標準 4" xfId="2"/>
  </cellStyles>
  <dxfs count="0"/>
  <tableStyles count="0" defaultTableStyle="TableStyleMedium2" defaultPivotStyle="PivotStyleLight16"/>
  <colors>
    <mruColors>
      <color rgb="FFFFB891"/>
      <color rgb="FFFFC391"/>
      <color rgb="FFFFCC99"/>
      <color rgb="FFFFCCCC"/>
      <color rgb="FFFF99CC"/>
      <color rgb="FFFF6699"/>
      <color rgb="FFFDBBEF"/>
      <color rgb="FFADF52B"/>
      <color rgb="FFFFFF00"/>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0</xdr:col>
      <xdr:colOff>12700</xdr:colOff>
      <xdr:row>0</xdr:row>
      <xdr:rowOff>25401</xdr:rowOff>
    </xdr:from>
    <xdr:to>
      <xdr:col>9</xdr:col>
      <xdr:colOff>596900</xdr:colOff>
      <xdr:row>0</xdr:row>
      <xdr:rowOff>647700</xdr:rowOff>
    </xdr:to>
    <xdr:sp macro="" textlink="">
      <xdr:nvSpPr>
        <xdr:cNvPr id="29" name="額縁 28"/>
        <xdr:cNvSpPr/>
      </xdr:nvSpPr>
      <xdr:spPr>
        <a:xfrm>
          <a:off x="12700" y="25401"/>
          <a:ext cx="6070600" cy="622299"/>
        </a:xfrm>
        <a:prstGeom prst="bevel">
          <a:avLst/>
        </a:prstGeom>
        <a:solidFill>
          <a:schemeClr val="accent6">
            <a:lumMod val="20000"/>
            <a:lumOff val="80000"/>
            <a:alpha val="64000"/>
          </a:schemeClr>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0</xdr:col>
      <xdr:colOff>92092</xdr:colOff>
      <xdr:row>2</xdr:row>
      <xdr:rowOff>7620</xdr:rowOff>
    </xdr:from>
    <xdr:to>
      <xdr:col>4</xdr:col>
      <xdr:colOff>531450</xdr:colOff>
      <xdr:row>3</xdr:row>
      <xdr:rowOff>127980</xdr:rowOff>
    </xdr:to>
    <xdr:sp macro="" textlink="">
      <xdr:nvSpPr>
        <xdr:cNvPr id="2" name="Text Box 4"/>
        <xdr:cNvSpPr txBox="1">
          <a:spLocks noChangeArrowheads="1"/>
        </xdr:cNvSpPr>
      </xdr:nvSpPr>
      <xdr:spPr bwMode="auto">
        <a:xfrm>
          <a:off x="92092" y="175260"/>
          <a:ext cx="2877758" cy="288000"/>
        </a:xfrm>
        <a:prstGeom prst="rect">
          <a:avLst/>
        </a:prstGeom>
        <a:solidFill>
          <a:srgbClr val="FFC000"/>
        </a:solidFill>
        <a:ln w="25400">
          <a:solidFill>
            <a:schemeClr val="accent6">
              <a:lumMod val="75000"/>
            </a:schemeClr>
          </a:solidFill>
          <a:miter lim="800000"/>
          <a:headEnd/>
          <a:tailEnd/>
        </a:ln>
        <a:effectLst/>
      </xdr:spPr>
      <xdr:txBody>
        <a:bodyPr wrap="square" lIns="89967" tIns="46783" rIns="89967" bIns="46783" anchor="ctr">
          <a:spAutoFit/>
        </a:bodyPr>
        <a:lstStyle>
          <a:defPPr>
            <a:defRPr lang="ja-JP"/>
          </a:defPPr>
          <a:lvl1pPr marL="0" algn="l" defTabSz="1008035" rtl="0" eaLnBrk="1" latinLnBrk="0" hangingPunct="1">
            <a:defRPr kumimoji="1" sz="2000" kern="1200">
              <a:solidFill>
                <a:schemeClr val="tx1"/>
              </a:solidFill>
              <a:latin typeface="+mn-lt"/>
              <a:ea typeface="+mn-ea"/>
              <a:cs typeface="+mn-cs"/>
            </a:defRPr>
          </a:lvl1pPr>
          <a:lvl2pPr marL="504017" algn="l" defTabSz="1008035" rtl="0" eaLnBrk="1" latinLnBrk="0" hangingPunct="1">
            <a:defRPr kumimoji="1" sz="2000" kern="1200">
              <a:solidFill>
                <a:schemeClr val="tx1"/>
              </a:solidFill>
              <a:latin typeface="+mn-lt"/>
              <a:ea typeface="+mn-ea"/>
              <a:cs typeface="+mn-cs"/>
            </a:defRPr>
          </a:lvl2pPr>
          <a:lvl3pPr marL="1008035" algn="l" defTabSz="1008035" rtl="0" eaLnBrk="1" latinLnBrk="0" hangingPunct="1">
            <a:defRPr kumimoji="1" sz="2000" kern="1200">
              <a:solidFill>
                <a:schemeClr val="tx1"/>
              </a:solidFill>
              <a:latin typeface="+mn-lt"/>
              <a:ea typeface="+mn-ea"/>
              <a:cs typeface="+mn-cs"/>
            </a:defRPr>
          </a:lvl3pPr>
          <a:lvl4pPr marL="1512052" algn="l" defTabSz="1008035" rtl="0" eaLnBrk="1" latinLnBrk="0" hangingPunct="1">
            <a:defRPr kumimoji="1" sz="2000" kern="1200">
              <a:solidFill>
                <a:schemeClr val="tx1"/>
              </a:solidFill>
              <a:latin typeface="+mn-lt"/>
              <a:ea typeface="+mn-ea"/>
              <a:cs typeface="+mn-cs"/>
            </a:defRPr>
          </a:lvl4pPr>
          <a:lvl5pPr marL="2016069" algn="l" defTabSz="1008035" rtl="0" eaLnBrk="1" latinLnBrk="0" hangingPunct="1">
            <a:defRPr kumimoji="1" sz="2000" kern="1200">
              <a:solidFill>
                <a:schemeClr val="tx1"/>
              </a:solidFill>
              <a:latin typeface="+mn-lt"/>
              <a:ea typeface="+mn-ea"/>
              <a:cs typeface="+mn-cs"/>
            </a:defRPr>
          </a:lvl5pPr>
          <a:lvl6pPr marL="2520086" algn="l" defTabSz="1008035" rtl="0" eaLnBrk="1" latinLnBrk="0" hangingPunct="1">
            <a:defRPr kumimoji="1" sz="2000" kern="1200">
              <a:solidFill>
                <a:schemeClr val="tx1"/>
              </a:solidFill>
              <a:latin typeface="+mn-lt"/>
              <a:ea typeface="+mn-ea"/>
              <a:cs typeface="+mn-cs"/>
            </a:defRPr>
          </a:lvl6pPr>
          <a:lvl7pPr marL="3024104" algn="l" defTabSz="1008035" rtl="0" eaLnBrk="1" latinLnBrk="0" hangingPunct="1">
            <a:defRPr kumimoji="1" sz="2000" kern="1200">
              <a:solidFill>
                <a:schemeClr val="tx1"/>
              </a:solidFill>
              <a:latin typeface="+mn-lt"/>
              <a:ea typeface="+mn-ea"/>
              <a:cs typeface="+mn-cs"/>
            </a:defRPr>
          </a:lvl7pPr>
          <a:lvl8pPr marL="3528121" algn="l" defTabSz="1008035" rtl="0" eaLnBrk="1" latinLnBrk="0" hangingPunct="1">
            <a:defRPr kumimoji="1" sz="2000" kern="1200">
              <a:solidFill>
                <a:schemeClr val="tx1"/>
              </a:solidFill>
              <a:latin typeface="+mn-lt"/>
              <a:ea typeface="+mn-ea"/>
              <a:cs typeface="+mn-cs"/>
            </a:defRPr>
          </a:lvl8pPr>
          <a:lvl9pPr marL="4032138" algn="l" defTabSz="1008035" rtl="0" eaLnBrk="1" latinLnBrk="0" hangingPunct="1">
            <a:defRPr kumimoji="1" sz="2000" kern="1200">
              <a:solidFill>
                <a:schemeClr val="tx1"/>
              </a:solidFill>
              <a:latin typeface="+mn-lt"/>
              <a:ea typeface="+mn-ea"/>
              <a:cs typeface="+mn-cs"/>
            </a:defRPr>
          </a:lvl9pPr>
        </a:lstStyle>
        <a:p>
          <a:pPr algn="ctr" defTabSz="914067">
            <a:lnSpc>
              <a:spcPct val="93000"/>
            </a:lnSpc>
            <a:spcBef>
              <a:spcPts val="1123"/>
            </a:spcBef>
            <a:buClr>
              <a:srgbClr val="000000"/>
            </a:buClr>
            <a:buSzPct val="100000"/>
            <a:tabLst>
              <a:tab pos="0" algn="l"/>
              <a:tab pos="914067" algn="l"/>
              <a:tab pos="1828134" algn="l"/>
              <a:tab pos="2742201" algn="l"/>
              <a:tab pos="3656266" algn="l"/>
              <a:tab pos="4570334" algn="l"/>
              <a:tab pos="5484401" algn="l"/>
              <a:tab pos="6398469" algn="l"/>
              <a:tab pos="7312534" algn="l"/>
              <a:tab pos="8226603" algn="l"/>
              <a:tab pos="9140668" algn="l"/>
              <a:tab pos="10054735" algn="l"/>
            </a:tabLst>
            <a:defRPr/>
          </a:pPr>
          <a:r>
            <a:rPr kumimoji="0" lang="ja-JP" altLang="en-US" sz="1400" b="1">
              <a:solidFill>
                <a:prstClr val="black"/>
              </a:solidFill>
            </a:rPr>
            <a:t>ふるさと納税をされた方へ</a:t>
          </a:r>
          <a:endParaRPr kumimoji="0" lang="ja-JP" altLang="en-GB" sz="1400" b="1">
            <a:solidFill>
              <a:prstClr val="black"/>
            </a:solidFill>
          </a:endParaRPr>
        </a:p>
      </xdr:txBody>
    </xdr:sp>
    <xdr:clientData/>
  </xdr:twoCellAnchor>
  <xdr:twoCellAnchor>
    <xdr:from>
      <xdr:col>0</xdr:col>
      <xdr:colOff>73398</xdr:colOff>
      <xdr:row>4</xdr:row>
      <xdr:rowOff>122494</xdr:rowOff>
    </xdr:from>
    <xdr:to>
      <xdr:col>9</xdr:col>
      <xdr:colOff>419100</xdr:colOff>
      <xdr:row>7</xdr:row>
      <xdr:rowOff>78640</xdr:rowOff>
    </xdr:to>
    <xdr:sp macro="" textlink="">
      <xdr:nvSpPr>
        <xdr:cNvPr id="3" name="テキスト ボックス 5"/>
        <xdr:cNvSpPr txBox="1"/>
      </xdr:nvSpPr>
      <xdr:spPr>
        <a:xfrm>
          <a:off x="73398" y="625414"/>
          <a:ext cx="5832102" cy="459066"/>
        </a:xfrm>
        <a:prstGeom prst="rect">
          <a:avLst/>
        </a:prstGeom>
        <a:noFill/>
      </xdr:spPr>
      <xdr:txBody>
        <a:bodyPr wrap="square" lIns="91407" tIns="45703" rIns="91407" bIns="45703" rtlCol="0">
          <a:spAutoFit/>
        </a:bodyPr>
        <a:lstStyle>
          <a:defPPr>
            <a:defRPr lang="ja-JP"/>
          </a:defPPr>
          <a:lvl1pPr marL="0" algn="l" defTabSz="1008035" rtl="0" eaLnBrk="1" latinLnBrk="0" hangingPunct="1">
            <a:defRPr kumimoji="1" sz="2000" kern="1200">
              <a:solidFill>
                <a:schemeClr val="tx1"/>
              </a:solidFill>
              <a:latin typeface="+mn-lt"/>
              <a:ea typeface="+mn-ea"/>
              <a:cs typeface="+mn-cs"/>
            </a:defRPr>
          </a:lvl1pPr>
          <a:lvl2pPr marL="504017" algn="l" defTabSz="1008035" rtl="0" eaLnBrk="1" latinLnBrk="0" hangingPunct="1">
            <a:defRPr kumimoji="1" sz="2000" kern="1200">
              <a:solidFill>
                <a:schemeClr val="tx1"/>
              </a:solidFill>
              <a:latin typeface="+mn-lt"/>
              <a:ea typeface="+mn-ea"/>
              <a:cs typeface="+mn-cs"/>
            </a:defRPr>
          </a:lvl2pPr>
          <a:lvl3pPr marL="1008035" algn="l" defTabSz="1008035" rtl="0" eaLnBrk="1" latinLnBrk="0" hangingPunct="1">
            <a:defRPr kumimoji="1" sz="2000" kern="1200">
              <a:solidFill>
                <a:schemeClr val="tx1"/>
              </a:solidFill>
              <a:latin typeface="+mn-lt"/>
              <a:ea typeface="+mn-ea"/>
              <a:cs typeface="+mn-cs"/>
            </a:defRPr>
          </a:lvl3pPr>
          <a:lvl4pPr marL="1512052" algn="l" defTabSz="1008035" rtl="0" eaLnBrk="1" latinLnBrk="0" hangingPunct="1">
            <a:defRPr kumimoji="1" sz="2000" kern="1200">
              <a:solidFill>
                <a:schemeClr val="tx1"/>
              </a:solidFill>
              <a:latin typeface="+mn-lt"/>
              <a:ea typeface="+mn-ea"/>
              <a:cs typeface="+mn-cs"/>
            </a:defRPr>
          </a:lvl4pPr>
          <a:lvl5pPr marL="2016069" algn="l" defTabSz="1008035" rtl="0" eaLnBrk="1" latinLnBrk="0" hangingPunct="1">
            <a:defRPr kumimoji="1" sz="2000" kern="1200">
              <a:solidFill>
                <a:schemeClr val="tx1"/>
              </a:solidFill>
              <a:latin typeface="+mn-lt"/>
              <a:ea typeface="+mn-ea"/>
              <a:cs typeface="+mn-cs"/>
            </a:defRPr>
          </a:lvl5pPr>
          <a:lvl6pPr marL="2520086" algn="l" defTabSz="1008035" rtl="0" eaLnBrk="1" latinLnBrk="0" hangingPunct="1">
            <a:defRPr kumimoji="1" sz="2000" kern="1200">
              <a:solidFill>
                <a:schemeClr val="tx1"/>
              </a:solidFill>
              <a:latin typeface="+mn-lt"/>
              <a:ea typeface="+mn-ea"/>
              <a:cs typeface="+mn-cs"/>
            </a:defRPr>
          </a:lvl6pPr>
          <a:lvl7pPr marL="3024104" algn="l" defTabSz="1008035" rtl="0" eaLnBrk="1" latinLnBrk="0" hangingPunct="1">
            <a:defRPr kumimoji="1" sz="2000" kern="1200">
              <a:solidFill>
                <a:schemeClr val="tx1"/>
              </a:solidFill>
              <a:latin typeface="+mn-lt"/>
              <a:ea typeface="+mn-ea"/>
              <a:cs typeface="+mn-cs"/>
            </a:defRPr>
          </a:lvl7pPr>
          <a:lvl8pPr marL="3528121" algn="l" defTabSz="1008035" rtl="0" eaLnBrk="1" latinLnBrk="0" hangingPunct="1">
            <a:defRPr kumimoji="1" sz="2000" kern="1200">
              <a:solidFill>
                <a:schemeClr val="tx1"/>
              </a:solidFill>
              <a:latin typeface="+mn-lt"/>
              <a:ea typeface="+mn-ea"/>
              <a:cs typeface="+mn-cs"/>
            </a:defRPr>
          </a:lvl8pPr>
          <a:lvl9pPr marL="4032138" algn="l" defTabSz="1008035" rtl="0" eaLnBrk="1" latinLnBrk="0" hangingPunct="1">
            <a:defRPr kumimoji="1" sz="2000" kern="1200">
              <a:solidFill>
                <a:schemeClr val="tx1"/>
              </a:solidFill>
              <a:latin typeface="+mn-lt"/>
              <a:ea typeface="+mn-ea"/>
              <a:cs typeface="+mn-cs"/>
            </a:defRPr>
          </a:lvl9pPr>
        </a:lstStyle>
        <a:p>
          <a:pPr defTabSz="914067"/>
          <a:r>
            <a:rPr lang="ja-JP" altLang="en-US" sz="1100">
              <a:solidFill>
                <a:prstClr val="black"/>
              </a:solidFill>
            </a:rPr>
            <a:t>　</a:t>
          </a:r>
          <a:r>
            <a:rPr lang="ja-JP" altLang="en-US" sz="1100" b="1">
              <a:solidFill>
                <a:prstClr val="black"/>
              </a:solidFill>
            </a:rPr>
            <a:t>ふるさと納税をされた方は、所得税及び個人住民税において、寄附金控除の適用を受けることができますが、そのためには</a:t>
          </a:r>
          <a:r>
            <a:rPr lang="ja-JP" altLang="en-US" sz="1100" b="1" u="sng">
              <a:solidFill>
                <a:srgbClr val="FF0000"/>
              </a:solidFill>
            </a:rPr>
            <a:t>確定申告をする必要があります。</a:t>
          </a:r>
          <a:endParaRPr lang="en-US" altLang="ja-JP" sz="1100" b="1" u="sng">
            <a:solidFill>
              <a:srgbClr val="FF0000"/>
            </a:solidFill>
          </a:endParaRPr>
        </a:p>
      </xdr:txBody>
    </xdr:sp>
    <xdr:clientData/>
  </xdr:twoCellAnchor>
  <xdr:twoCellAnchor>
    <xdr:from>
      <xdr:col>0</xdr:col>
      <xdr:colOff>317388</xdr:colOff>
      <xdr:row>15</xdr:row>
      <xdr:rowOff>117232</xdr:rowOff>
    </xdr:from>
    <xdr:to>
      <xdr:col>10</xdr:col>
      <xdr:colOff>320040</xdr:colOff>
      <xdr:row>20</xdr:row>
      <xdr:rowOff>12566</xdr:rowOff>
    </xdr:to>
    <xdr:sp macro="" textlink="">
      <xdr:nvSpPr>
        <xdr:cNvPr id="4" name="テキスト ボックス 70"/>
        <xdr:cNvSpPr txBox="1"/>
      </xdr:nvSpPr>
      <xdr:spPr>
        <a:xfrm>
          <a:off x="317388" y="2464192"/>
          <a:ext cx="6098652" cy="733534"/>
        </a:xfrm>
        <a:prstGeom prst="rect">
          <a:avLst/>
        </a:prstGeom>
        <a:noFill/>
        <a:ln w="12700">
          <a:noFill/>
        </a:ln>
      </xdr:spPr>
      <xdr:style>
        <a:lnRef idx="2">
          <a:schemeClr val="dk1"/>
        </a:lnRef>
        <a:fillRef idx="1">
          <a:schemeClr val="lt1"/>
        </a:fillRef>
        <a:effectRef idx="0">
          <a:schemeClr val="dk1"/>
        </a:effectRef>
        <a:fontRef idx="minor">
          <a:schemeClr val="dk1"/>
        </a:fontRef>
      </xdr:style>
      <xdr:txBody>
        <a:bodyPr wrap="square" lIns="0" tIns="0" rIns="0" bIns="0" rtlCol="0">
          <a:spAutoFit/>
        </a:bodyPr>
        <a:lstStyle>
          <a:defPPr>
            <a:defRPr lang="ja-JP"/>
          </a:defPPr>
          <a:lvl1pPr marL="0" algn="l" defTabSz="1008035" rtl="0" eaLnBrk="1" latinLnBrk="0" hangingPunct="1">
            <a:defRPr kumimoji="1" sz="2000" kern="1200">
              <a:solidFill>
                <a:schemeClr val="dk1"/>
              </a:solidFill>
              <a:latin typeface="+mn-lt"/>
              <a:ea typeface="+mn-ea"/>
              <a:cs typeface="+mn-cs"/>
            </a:defRPr>
          </a:lvl1pPr>
          <a:lvl2pPr marL="504017" algn="l" defTabSz="1008035" rtl="0" eaLnBrk="1" latinLnBrk="0" hangingPunct="1">
            <a:defRPr kumimoji="1" sz="2000" kern="1200">
              <a:solidFill>
                <a:schemeClr val="dk1"/>
              </a:solidFill>
              <a:latin typeface="+mn-lt"/>
              <a:ea typeface="+mn-ea"/>
              <a:cs typeface="+mn-cs"/>
            </a:defRPr>
          </a:lvl2pPr>
          <a:lvl3pPr marL="1008035" algn="l" defTabSz="1008035" rtl="0" eaLnBrk="1" latinLnBrk="0" hangingPunct="1">
            <a:defRPr kumimoji="1" sz="2000" kern="1200">
              <a:solidFill>
                <a:schemeClr val="dk1"/>
              </a:solidFill>
              <a:latin typeface="+mn-lt"/>
              <a:ea typeface="+mn-ea"/>
              <a:cs typeface="+mn-cs"/>
            </a:defRPr>
          </a:lvl3pPr>
          <a:lvl4pPr marL="1512052" algn="l" defTabSz="1008035" rtl="0" eaLnBrk="1" latinLnBrk="0" hangingPunct="1">
            <a:defRPr kumimoji="1" sz="2000" kern="1200">
              <a:solidFill>
                <a:schemeClr val="dk1"/>
              </a:solidFill>
              <a:latin typeface="+mn-lt"/>
              <a:ea typeface="+mn-ea"/>
              <a:cs typeface="+mn-cs"/>
            </a:defRPr>
          </a:lvl4pPr>
          <a:lvl5pPr marL="2016069" algn="l" defTabSz="1008035" rtl="0" eaLnBrk="1" latinLnBrk="0" hangingPunct="1">
            <a:defRPr kumimoji="1" sz="2000" kern="1200">
              <a:solidFill>
                <a:schemeClr val="dk1"/>
              </a:solidFill>
              <a:latin typeface="+mn-lt"/>
              <a:ea typeface="+mn-ea"/>
              <a:cs typeface="+mn-cs"/>
            </a:defRPr>
          </a:lvl5pPr>
          <a:lvl6pPr marL="2520086" algn="l" defTabSz="1008035" rtl="0" eaLnBrk="1" latinLnBrk="0" hangingPunct="1">
            <a:defRPr kumimoji="1" sz="2000" kern="1200">
              <a:solidFill>
                <a:schemeClr val="dk1"/>
              </a:solidFill>
              <a:latin typeface="+mn-lt"/>
              <a:ea typeface="+mn-ea"/>
              <a:cs typeface="+mn-cs"/>
            </a:defRPr>
          </a:lvl6pPr>
          <a:lvl7pPr marL="3024104" algn="l" defTabSz="1008035" rtl="0" eaLnBrk="1" latinLnBrk="0" hangingPunct="1">
            <a:defRPr kumimoji="1" sz="2000" kern="1200">
              <a:solidFill>
                <a:schemeClr val="dk1"/>
              </a:solidFill>
              <a:latin typeface="+mn-lt"/>
              <a:ea typeface="+mn-ea"/>
              <a:cs typeface="+mn-cs"/>
            </a:defRPr>
          </a:lvl7pPr>
          <a:lvl8pPr marL="3528121" algn="l" defTabSz="1008035" rtl="0" eaLnBrk="1" latinLnBrk="0" hangingPunct="1">
            <a:defRPr kumimoji="1" sz="2000" kern="1200">
              <a:solidFill>
                <a:schemeClr val="dk1"/>
              </a:solidFill>
              <a:latin typeface="+mn-lt"/>
              <a:ea typeface="+mn-ea"/>
              <a:cs typeface="+mn-cs"/>
            </a:defRPr>
          </a:lvl8pPr>
          <a:lvl9pPr marL="4032138" algn="l" defTabSz="1008035" rtl="0" eaLnBrk="1" latinLnBrk="0" hangingPunct="1">
            <a:defRPr kumimoji="1" sz="2000" kern="1200">
              <a:solidFill>
                <a:schemeClr val="dk1"/>
              </a:solidFill>
              <a:latin typeface="+mn-lt"/>
              <a:ea typeface="+mn-ea"/>
              <a:cs typeface="+mn-cs"/>
            </a:defRPr>
          </a:lvl9pPr>
        </a:lstStyle>
        <a:p>
          <a:pPr defTabSz="914067"/>
          <a:r>
            <a:rPr lang="ja-JP" altLang="en-US" sz="1000" u="sng">
              <a:solidFill>
                <a:prstClr val="black"/>
              </a:solidFill>
            </a:rPr>
            <a:t>①　手書きで作成</a:t>
          </a:r>
          <a:endParaRPr lang="en-US" altLang="ja-JP" sz="1000" u="sng">
            <a:solidFill>
              <a:prstClr val="black"/>
            </a:solidFill>
          </a:endParaRPr>
        </a:p>
        <a:p>
          <a:pPr defTabSz="914067"/>
          <a:r>
            <a:rPr lang="ja-JP" altLang="en-US" sz="1100">
              <a:solidFill>
                <a:prstClr val="black"/>
              </a:solidFill>
            </a:rPr>
            <a:t>　</a:t>
          </a:r>
          <a:endParaRPr lang="en-US" altLang="ja-JP" sz="1100">
            <a:solidFill>
              <a:prstClr val="black"/>
            </a:solidFill>
          </a:endParaRPr>
        </a:p>
        <a:p>
          <a:pPr defTabSz="914067"/>
          <a:r>
            <a:rPr lang="ja-JP" altLang="en-US" sz="1100">
              <a:solidFill>
                <a:prstClr val="black"/>
              </a:solidFill>
              <a:latin typeface="ＭＳ Ｐ明朝" panose="02020600040205080304" pitchFamily="18" charset="-128"/>
              <a:ea typeface="ＭＳ Ｐ明朝" panose="02020600040205080304" pitchFamily="18" charset="-128"/>
            </a:rPr>
            <a:t>　</a:t>
          </a:r>
          <a:endParaRPr lang="en-US" altLang="ja-JP" sz="1100">
            <a:solidFill>
              <a:prstClr val="black"/>
            </a:solidFill>
            <a:latin typeface="ＭＳ Ｐ明朝" panose="02020600040205080304" pitchFamily="18" charset="-128"/>
            <a:ea typeface="ＭＳ Ｐ明朝" panose="02020600040205080304" pitchFamily="18" charset="-128"/>
          </a:endParaRPr>
        </a:p>
        <a:p>
          <a:pPr defTabSz="914067"/>
          <a:r>
            <a:rPr lang="ja-JP" altLang="en-US" sz="1100">
              <a:solidFill>
                <a:prstClr val="black"/>
              </a:solidFill>
              <a:latin typeface="ＭＳ Ｐ明朝" panose="02020600040205080304" pitchFamily="18" charset="-128"/>
              <a:ea typeface="ＭＳ Ｐ明朝" panose="02020600040205080304" pitchFamily="18" charset="-128"/>
            </a:rPr>
            <a:t>　</a:t>
          </a:r>
          <a:endParaRPr lang="en-US" altLang="ja-JP" sz="1100">
            <a:solidFill>
              <a:schemeClr val="tx1"/>
            </a:solidFill>
            <a:latin typeface="ＭＳ Ｐ明朝" panose="02020600040205080304" pitchFamily="18" charset="-128"/>
            <a:ea typeface="ＭＳ Ｐ明朝" panose="02020600040205080304" pitchFamily="18" charset="-128"/>
          </a:endParaRPr>
        </a:p>
      </xdr:txBody>
    </xdr:sp>
    <xdr:clientData/>
  </xdr:twoCellAnchor>
  <xdr:twoCellAnchor>
    <xdr:from>
      <xdr:col>0</xdr:col>
      <xdr:colOff>137160</xdr:colOff>
      <xdr:row>13</xdr:row>
      <xdr:rowOff>106513</xdr:rowOff>
    </xdr:from>
    <xdr:to>
      <xdr:col>5</xdr:col>
      <xdr:colOff>571500</xdr:colOff>
      <xdr:row>15</xdr:row>
      <xdr:rowOff>45720</xdr:rowOff>
    </xdr:to>
    <xdr:sp macro="" textlink="">
      <xdr:nvSpPr>
        <xdr:cNvPr id="5" name="テキスト ボックス 69"/>
        <xdr:cNvSpPr txBox="1"/>
      </xdr:nvSpPr>
      <xdr:spPr>
        <a:xfrm>
          <a:off x="137160" y="2118193"/>
          <a:ext cx="3482340" cy="274487"/>
        </a:xfrm>
        <a:prstGeom prst="rect">
          <a:avLst/>
        </a:prstGeom>
        <a:noFill/>
      </xdr:spPr>
      <xdr:txBody>
        <a:bodyPr wrap="square" lIns="91418" tIns="45709" rIns="91418" bIns="45709" rtlCol="0">
          <a:spAutoFit/>
        </a:bodyPr>
        <a:lstStyle>
          <a:defPPr>
            <a:defRPr lang="ja-JP"/>
          </a:defPPr>
          <a:lvl1pPr marL="0" algn="l" defTabSz="1008035" rtl="0" eaLnBrk="1" latinLnBrk="0" hangingPunct="1">
            <a:defRPr kumimoji="1" sz="2000" kern="1200">
              <a:solidFill>
                <a:schemeClr val="tx1"/>
              </a:solidFill>
              <a:latin typeface="+mn-lt"/>
              <a:ea typeface="+mn-ea"/>
              <a:cs typeface="+mn-cs"/>
            </a:defRPr>
          </a:lvl1pPr>
          <a:lvl2pPr marL="504017" algn="l" defTabSz="1008035" rtl="0" eaLnBrk="1" latinLnBrk="0" hangingPunct="1">
            <a:defRPr kumimoji="1" sz="2000" kern="1200">
              <a:solidFill>
                <a:schemeClr val="tx1"/>
              </a:solidFill>
              <a:latin typeface="+mn-lt"/>
              <a:ea typeface="+mn-ea"/>
              <a:cs typeface="+mn-cs"/>
            </a:defRPr>
          </a:lvl2pPr>
          <a:lvl3pPr marL="1008035" algn="l" defTabSz="1008035" rtl="0" eaLnBrk="1" latinLnBrk="0" hangingPunct="1">
            <a:defRPr kumimoji="1" sz="2000" kern="1200">
              <a:solidFill>
                <a:schemeClr val="tx1"/>
              </a:solidFill>
              <a:latin typeface="+mn-lt"/>
              <a:ea typeface="+mn-ea"/>
              <a:cs typeface="+mn-cs"/>
            </a:defRPr>
          </a:lvl3pPr>
          <a:lvl4pPr marL="1512052" algn="l" defTabSz="1008035" rtl="0" eaLnBrk="1" latinLnBrk="0" hangingPunct="1">
            <a:defRPr kumimoji="1" sz="2000" kern="1200">
              <a:solidFill>
                <a:schemeClr val="tx1"/>
              </a:solidFill>
              <a:latin typeface="+mn-lt"/>
              <a:ea typeface="+mn-ea"/>
              <a:cs typeface="+mn-cs"/>
            </a:defRPr>
          </a:lvl4pPr>
          <a:lvl5pPr marL="2016069" algn="l" defTabSz="1008035" rtl="0" eaLnBrk="1" latinLnBrk="0" hangingPunct="1">
            <a:defRPr kumimoji="1" sz="2000" kern="1200">
              <a:solidFill>
                <a:schemeClr val="tx1"/>
              </a:solidFill>
              <a:latin typeface="+mn-lt"/>
              <a:ea typeface="+mn-ea"/>
              <a:cs typeface="+mn-cs"/>
            </a:defRPr>
          </a:lvl5pPr>
          <a:lvl6pPr marL="2520086" algn="l" defTabSz="1008035" rtl="0" eaLnBrk="1" latinLnBrk="0" hangingPunct="1">
            <a:defRPr kumimoji="1" sz="2000" kern="1200">
              <a:solidFill>
                <a:schemeClr val="tx1"/>
              </a:solidFill>
              <a:latin typeface="+mn-lt"/>
              <a:ea typeface="+mn-ea"/>
              <a:cs typeface="+mn-cs"/>
            </a:defRPr>
          </a:lvl6pPr>
          <a:lvl7pPr marL="3024104" algn="l" defTabSz="1008035" rtl="0" eaLnBrk="1" latinLnBrk="0" hangingPunct="1">
            <a:defRPr kumimoji="1" sz="2000" kern="1200">
              <a:solidFill>
                <a:schemeClr val="tx1"/>
              </a:solidFill>
              <a:latin typeface="+mn-lt"/>
              <a:ea typeface="+mn-ea"/>
              <a:cs typeface="+mn-cs"/>
            </a:defRPr>
          </a:lvl7pPr>
          <a:lvl8pPr marL="3528121" algn="l" defTabSz="1008035" rtl="0" eaLnBrk="1" latinLnBrk="0" hangingPunct="1">
            <a:defRPr kumimoji="1" sz="2000" kern="1200">
              <a:solidFill>
                <a:schemeClr val="tx1"/>
              </a:solidFill>
              <a:latin typeface="+mn-lt"/>
              <a:ea typeface="+mn-ea"/>
              <a:cs typeface="+mn-cs"/>
            </a:defRPr>
          </a:lvl8pPr>
          <a:lvl9pPr marL="4032138" algn="l" defTabSz="1008035" rtl="0" eaLnBrk="1" latinLnBrk="0" hangingPunct="1">
            <a:defRPr kumimoji="1" sz="2000" kern="1200">
              <a:solidFill>
                <a:schemeClr val="tx1"/>
              </a:solidFill>
              <a:latin typeface="+mn-lt"/>
              <a:ea typeface="+mn-ea"/>
              <a:cs typeface="+mn-cs"/>
            </a:defRPr>
          </a:lvl9pPr>
        </a:lstStyle>
        <a:p>
          <a:pPr algn="l" defTabSz="914067"/>
          <a:r>
            <a:rPr lang="ja-JP" altLang="en-US" sz="1100" b="1">
              <a:solidFill>
                <a:prstClr val="black"/>
              </a:solidFill>
            </a:rPr>
            <a:t>確定申告書は下記のいずれかの方法で作成できます。</a:t>
          </a:r>
        </a:p>
      </xdr:txBody>
    </xdr:sp>
    <xdr:clientData/>
  </xdr:twoCellAnchor>
  <xdr:twoCellAnchor>
    <xdr:from>
      <xdr:col>0</xdr:col>
      <xdr:colOff>320073</xdr:colOff>
      <xdr:row>25</xdr:row>
      <xdr:rowOff>152400</xdr:rowOff>
    </xdr:from>
    <xdr:to>
      <xdr:col>8</xdr:col>
      <xdr:colOff>34719</xdr:colOff>
      <xdr:row>26</xdr:row>
      <xdr:rowOff>151472</xdr:rowOff>
    </xdr:to>
    <xdr:sp macro="" textlink="">
      <xdr:nvSpPr>
        <xdr:cNvPr id="6" name="テキスト ボックス 71"/>
        <xdr:cNvSpPr txBox="1"/>
      </xdr:nvSpPr>
      <xdr:spPr>
        <a:xfrm>
          <a:off x="320073" y="5016500"/>
          <a:ext cx="4591446" cy="164172"/>
        </a:xfrm>
        <a:prstGeom prst="rect">
          <a:avLst/>
        </a:prstGeom>
        <a:noFill/>
      </xdr:spPr>
      <xdr:txBody>
        <a:bodyPr wrap="square" lIns="0" tIns="0" rIns="0" bIns="0" rtlCol="0">
          <a:spAutoFit/>
        </a:bodyPr>
        <a:lstStyle>
          <a:defPPr>
            <a:defRPr lang="ja-JP"/>
          </a:defPPr>
          <a:lvl1pPr marL="0" algn="l" defTabSz="1008035" rtl="0" eaLnBrk="1" latinLnBrk="0" hangingPunct="1">
            <a:defRPr kumimoji="1" sz="2000" kern="1200">
              <a:solidFill>
                <a:schemeClr val="tx1"/>
              </a:solidFill>
              <a:latin typeface="+mn-lt"/>
              <a:ea typeface="+mn-ea"/>
              <a:cs typeface="+mn-cs"/>
            </a:defRPr>
          </a:lvl1pPr>
          <a:lvl2pPr marL="504017" algn="l" defTabSz="1008035" rtl="0" eaLnBrk="1" latinLnBrk="0" hangingPunct="1">
            <a:defRPr kumimoji="1" sz="2000" kern="1200">
              <a:solidFill>
                <a:schemeClr val="tx1"/>
              </a:solidFill>
              <a:latin typeface="+mn-lt"/>
              <a:ea typeface="+mn-ea"/>
              <a:cs typeface="+mn-cs"/>
            </a:defRPr>
          </a:lvl2pPr>
          <a:lvl3pPr marL="1008035" algn="l" defTabSz="1008035" rtl="0" eaLnBrk="1" latinLnBrk="0" hangingPunct="1">
            <a:defRPr kumimoji="1" sz="2000" kern="1200">
              <a:solidFill>
                <a:schemeClr val="tx1"/>
              </a:solidFill>
              <a:latin typeface="+mn-lt"/>
              <a:ea typeface="+mn-ea"/>
              <a:cs typeface="+mn-cs"/>
            </a:defRPr>
          </a:lvl3pPr>
          <a:lvl4pPr marL="1512052" algn="l" defTabSz="1008035" rtl="0" eaLnBrk="1" latinLnBrk="0" hangingPunct="1">
            <a:defRPr kumimoji="1" sz="2000" kern="1200">
              <a:solidFill>
                <a:schemeClr val="tx1"/>
              </a:solidFill>
              <a:latin typeface="+mn-lt"/>
              <a:ea typeface="+mn-ea"/>
              <a:cs typeface="+mn-cs"/>
            </a:defRPr>
          </a:lvl4pPr>
          <a:lvl5pPr marL="2016069" algn="l" defTabSz="1008035" rtl="0" eaLnBrk="1" latinLnBrk="0" hangingPunct="1">
            <a:defRPr kumimoji="1" sz="2000" kern="1200">
              <a:solidFill>
                <a:schemeClr val="tx1"/>
              </a:solidFill>
              <a:latin typeface="+mn-lt"/>
              <a:ea typeface="+mn-ea"/>
              <a:cs typeface="+mn-cs"/>
            </a:defRPr>
          </a:lvl5pPr>
          <a:lvl6pPr marL="2520086" algn="l" defTabSz="1008035" rtl="0" eaLnBrk="1" latinLnBrk="0" hangingPunct="1">
            <a:defRPr kumimoji="1" sz="2000" kern="1200">
              <a:solidFill>
                <a:schemeClr val="tx1"/>
              </a:solidFill>
              <a:latin typeface="+mn-lt"/>
              <a:ea typeface="+mn-ea"/>
              <a:cs typeface="+mn-cs"/>
            </a:defRPr>
          </a:lvl6pPr>
          <a:lvl7pPr marL="3024104" algn="l" defTabSz="1008035" rtl="0" eaLnBrk="1" latinLnBrk="0" hangingPunct="1">
            <a:defRPr kumimoji="1" sz="2000" kern="1200">
              <a:solidFill>
                <a:schemeClr val="tx1"/>
              </a:solidFill>
              <a:latin typeface="+mn-lt"/>
              <a:ea typeface="+mn-ea"/>
              <a:cs typeface="+mn-cs"/>
            </a:defRPr>
          </a:lvl7pPr>
          <a:lvl8pPr marL="3528121" algn="l" defTabSz="1008035" rtl="0" eaLnBrk="1" latinLnBrk="0" hangingPunct="1">
            <a:defRPr kumimoji="1" sz="2000" kern="1200">
              <a:solidFill>
                <a:schemeClr val="tx1"/>
              </a:solidFill>
              <a:latin typeface="+mn-lt"/>
              <a:ea typeface="+mn-ea"/>
              <a:cs typeface="+mn-cs"/>
            </a:defRPr>
          </a:lvl8pPr>
          <a:lvl9pPr marL="4032138" algn="l" defTabSz="1008035" rtl="0" eaLnBrk="1" latinLnBrk="0" hangingPunct="1">
            <a:defRPr kumimoji="1" sz="2000" kern="1200">
              <a:solidFill>
                <a:schemeClr val="tx1"/>
              </a:solidFill>
              <a:latin typeface="+mn-lt"/>
              <a:ea typeface="+mn-ea"/>
              <a:cs typeface="+mn-cs"/>
            </a:defRPr>
          </a:lvl9pPr>
        </a:lstStyle>
        <a:p>
          <a:pPr defTabSz="914067"/>
          <a:r>
            <a:rPr lang="ja-JP" altLang="en-US" sz="1000" u="sng">
              <a:solidFill>
                <a:prstClr val="black"/>
              </a:solidFill>
            </a:rPr>
            <a:t>③　電子申告（</a:t>
          </a:r>
          <a:r>
            <a:rPr lang="en-US" altLang="ja-JP" sz="1000" u="sng">
              <a:solidFill>
                <a:prstClr val="black"/>
              </a:solidFill>
            </a:rPr>
            <a:t>e-Tax</a:t>
          </a:r>
          <a:r>
            <a:rPr lang="ja-JP" altLang="en-US" sz="1000" u="sng">
              <a:solidFill>
                <a:prstClr val="black"/>
              </a:solidFill>
            </a:rPr>
            <a:t>）で申告</a:t>
          </a:r>
          <a:endParaRPr lang="en-US" altLang="ja-JP" sz="1000" u="sng">
            <a:solidFill>
              <a:prstClr val="black"/>
            </a:solidFill>
          </a:endParaRPr>
        </a:p>
      </xdr:txBody>
    </xdr:sp>
    <xdr:clientData/>
  </xdr:twoCellAnchor>
  <xdr:twoCellAnchor>
    <xdr:from>
      <xdr:col>0</xdr:col>
      <xdr:colOff>320651</xdr:colOff>
      <xdr:row>22</xdr:row>
      <xdr:rowOff>152161</xdr:rowOff>
    </xdr:from>
    <xdr:to>
      <xdr:col>8</xdr:col>
      <xdr:colOff>61188</xdr:colOff>
      <xdr:row>26</xdr:row>
      <xdr:rowOff>38100</xdr:rowOff>
    </xdr:to>
    <xdr:sp macro="" textlink="">
      <xdr:nvSpPr>
        <xdr:cNvPr id="7" name="テキスト ボックス 72"/>
        <xdr:cNvSpPr txBox="1"/>
      </xdr:nvSpPr>
      <xdr:spPr>
        <a:xfrm>
          <a:off x="320651" y="4355861"/>
          <a:ext cx="4617337" cy="711439"/>
        </a:xfrm>
        <a:prstGeom prst="rect">
          <a:avLst/>
        </a:prstGeom>
        <a:noFill/>
        <a:ln w="12700">
          <a:noFill/>
        </a:ln>
      </xdr:spPr>
      <xdr:style>
        <a:lnRef idx="2">
          <a:schemeClr val="dk1"/>
        </a:lnRef>
        <a:fillRef idx="1">
          <a:schemeClr val="lt1"/>
        </a:fillRef>
        <a:effectRef idx="0">
          <a:schemeClr val="dk1"/>
        </a:effectRef>
        <a:fontRef idx="minor">
          <a:schemeClr val="dk1"/>
        </a:fontRef>
      </xdr:style>
      <xdr:txBody>
        <a:bodyPr wrap="square" lIns="0" tIns="0" rIns="0" bIns="0" rtlCol="0">
          <a:noAutofit/>
        </a:bodyPr>
        <a:lstStyle>
          <a:defPPr>
            <a:defRPr lang="ja-JP"/>
          </a:defPPr>
          <a:lvl1pPr marL="0" algn="l" defTabSz="1008035" rtl="0" eaLnBrk="1" latinLnBrk="0" hangingPunct="1">
            <a:defRPr kumimoji="1" sz="2000" kern="1200">
              <a:solidFill>
                <a:schemeClr val="dk1"/>
              </a:solidFill>
              <a:latin typeface="+mn-lt"/>
              <a:ea typeface="+mn-ea"/>
              <a:cs typeface="+mn-cs"/>
            </a:defRPr>
          </a:lvl1pPr>
          <a:lvl2pPr marL="504017" algn="l" defTabSz="1008035" rtl="0" eaLnBrk="1" latinLnBrk="0" hangingPunct="1">
            <a:defRPr kumimoji="1" sz="2000" kern="1200">
              <a:solidFill>
                <a:schemeClr val="dk1"/>
              </a:solidFill>
              <a:latin typeface="+mn-lt"/>
              <a:ea typeface="+mn-ea"/>
              <a:cs typeface="+mn-cs"/>
            </a:defRPr>
          </a:lvl2pPr>
          <a:lvl3pPr marL="1008035" algn="l" defTabSz="1008035" rtl="0" eaLnBrk="1" latinLnBrk="0" hangingPunct="1">
            <a:defRPr kumimoji="1" sz="2000" kern="1200">
              <a:solidFill>
                <a:schemeClr val="dk1"/>
              </a:solidFill>
              <a:latin typeface="+mn-lt"/>
              <a:ea typeface="+mn-ea"/>
              <a:cs typeface="+mn-cs"/>
            </a:defRPr>
          </a:lvl3pPr>
          <a:lvl4pPr marL="1512052" algn="l" defTabSz="1008035" rtl="0" eaLnBrk="1" latinLnBrk="0" hangingPunct="1">
            <a:defRPr kumimoji="1" sz="2000" kern="1200">
              <a:solidFill>
                <a:schemeClr val="dk1"/>
              </a:solidFill>
              <a:latin typeface="+mn-lt"/>
              <a:ea typeface="+mn-ea"/>
              <a:cs typeface="+mn-cs"/>
            </a:defRPr>
          </a:lvl4pPr>
          <a:lvl5pPr marL="2016069" algn="l" defTabSz="1008035" rtl="0" eaLnBrk="1" latinLnBrk="0" hangingPunct="1">
            <a:defRPr kumimoji="1" sz="2000" kern="1200">
              <a:solidFill>
                <a:schemeClr val="dk1"/>
              </a:solidFill>
              <a:latin typeface="+mn-lt"/>
              <a:ea typeface="+mn-ea"/>
              <a:cs typeface="+mn-cs"/>
            </a:defRPr>
          </a:lvl5pPr>
          <a:lvl6pPr marL="2520086" algn="l" defTabSz="1008035" rtl="0" eaLnBrk="1" latinLnBrk="0" hangingPunct="1">
            <a:defRPr kumimoji="1" sz="2000" kern="1200">
              <a:solidFill>
                <a:schemeClr val="dk1"/>
              </a:solidFill>
              <a:latin typeface="+mn-lt"/>
              <a:ea typeface="+mn-ea"/>
              <a:cs typeface="+mn-cs"/>
            </a:defRPr>
          </a:lvl6pPr>
          <a:lvl7pPr marL="3024104" algn="l" defTabSz="1008035" rtl="0" eaLnBrk="1" latinLnBrk="0" hangingPunct="1">
            <a:defRPr kumimoji="1" sz="2000" kern="1200">
              <a:solidFill>
                <a:schemeClr val="dk1"/>
              </a:solidFill>
              <a:latin typeface="+mn-lt"/>
              <a:ea typeface="+mn-ea"/>
              <a:cs typeface="+mn-cs"/>
            </a:defRPr>
          </a:lvl7pPr>
          <a:lvl8pPr marL="3528121" algn="l" defTabSz="1008035" rtl="0" eaLnBrk="1" latinLnBrk="0" hangingPunct="1">
            <a:defRPr kumimoji="1" sz="2000" kern="1200">
              <a:solidFill>
                <a:schemeClr val="dk1"/>
              </a:solidFill>
              <a:latin typeface="+mn-lt"/>
              <a:ea typeface="+mn-ea"/>
              <a:cs typeface="+mn-cs"/>
            </a:defRPr>
          </a:lvl8pPr>
          <a:lvl9pPr marL="4032138" algn="l" defTabSz="1008035" rtl="0" eaLnBrk="1" latinLnBrk="0" hangingPunct="1">
            <a:defRPr kumimoji="1" sz="2000" kern="1200">
              <a:solidFill>
                <a:schemeClr val="dk1"/>
              </a:solidFill>
              <a:latin typeface="+mn-lt"/>
              <a:ea typeface="+mn-ea"/>
              <a:cs typeface="+mn-cs"/>
            </a:defRPr>
          </a:lvl9pPr>
        </a:lstStyle>
        <a:p>
          <a:pPr defTabSz="914067"/>
          <a:r>
            <a:rPr lang="ja-JP" altLang="en-US" sz="1000" u="sng">
              <a:solidFill>
                <a:prstClr val="black"/>
              </a:solidFill>
            </a:rPr>
            <a:t>②　確定申告書等作成コーナーで作成</a:t>
          </a:r>
          <a:endParaRPr lang="en-US" altLang="ja-JP" sz="1000" u="sng">
            <a:solidFill>
              <a:prstClr val="black"/>
            </a:solidFill>
          </a:endParaRPr>
        </a:p>
        <a:p>
          <a:pPr defTabSz="914067"/>
          <a:r>
            <a:rPr lang="ja-JP" altLang="en-US" sz="1100">
              <a:solidFill>
                <a:prstClr val="black"/>
              </a:solidFill>
            </a:rPr>
            <a:t>　</a:t>
          </a:r>
          <a:endParaRPr lang="en-US" altLang="ja-JP" sz="1100">
            <a:solidFill>
              <a:prstClr val="black"/>
            </a:solidFill>
          </a:endParaRPr>
        </a:p>
        <a:p>
          <a:pPr defTabSz="914067"/>
          <a:endParaRPr lang="en-US" altLang="ja-JP" sz="1100">
            <a:solidFill>
              <a:prstClr val="black"/>
            </a:solidFill>
          </a:endParaRPr>
        </a:p>
        <a:p>
          <a:pPr defTabSz="914067"/>
          <a:r>
            <a:rPr lang="ja-JP" altLang="en-US" sz="1100">
              <a:solidFill>
                <a:prstClr val="black"/>
              </a:solidFill>
            </a:rPr>
            <a:t>　</a:t>
          </a:r>
          <a:endParaRPr lang="en-US" altLang="ja-JP" sz="1100"/>
        </a:p>
      </xdr:txBody>
    </xdr:sp>
    <xdr:clientData/>
  </xdr:twoCellAnchor>
  <xdr:twoCellAnchor>
    <xdr:from>
      <xdr:col>0</xdr:col>
      <xdr:colOff>334910</xdr:colOff>
      <xdr:row>17</xdr:row>
      <xdr:rowOff>2725</xdr:rowOff>
    </xdr:from>
    <xdr:to>
      <xdr:col>10</xdr:col>
      <xdr:colOff>304800</xdr:colOff>
      <xdr:row>22</xdr:row>
      <xdr:rowOff>14758</xdr:rowOff>
    </xdr:to>
    <xdr:sp macro="" textlink="">
      <xdr:nvSpPr>
        <xdr:cNvPr id="8" name="テキスト ボックス 102"/>
        <xdr:cNvSpPr txBox="1"/>
      </xdr:nvSpPr>
      <xdr:spPr>
        <a:xfrm>
          <a:off x="334910" y="3424105"/>
          <a:ext cx="6065890" cy="850233"/>
        </a:xfrm>
        <a:prstGeom prst="rect">
          <a:avLst/>
        </a:prstGeom>
        <a:noFill/>
        <a:ln w="12700">
          <a:noFill/>
        </a:ln>
      </xdr:spPr>
      <xdr:style>
        <a:lnRef idx="2">
          <a:schemeClr val="dk1"/>
        </a:lnRef>
        <a:fillRef idx="1">
          <a:schemeClr val="lt1"/>
        </a:fillRef>
        <a:effectRef idx="0">
          <a:schemeClr val="dk1"/>
        </a:effectRef>
        <a:fontRef idx="minor">
          <a:schemeClr val="dk1"/>
        </a:fontRef>
      </xdr:style>
      <xdr:txBody>
        <a:bodyPr wrap="square" lIns="0" tIns="0" rIns="0" bIns="0" rtlCol="0">
          <a:spAutoFit/>
        </a:bodyPr>
        <a:lstStyle>
          <a:defPPr>
            <a:defRPr lang="ja-JP"/>
          </a:defPPr>
          <a:lvl1pPr marL="0" algn="l" defTabSz="1008035" rtl="0" eaLnBrk="1" latinLnBrk="0" hangingPunct="1">
            <a:defRPr kumimoji="1" sz="2000" kern="1200">
              <a:solidFill>
                <a:schemeClr val="dk1"/>
              </a:solidFill>
              <a:latin typeface="+mn-lt"/>
              <a:ea typeface="+mn-ea"/>
              <a:cs typeface="+mn-cs"/>
            </a:defRPr>
          </a:lvl1pPr>
          <a:lvl2pPr marL="504017" algn="l" defTabSz="1008035" rtl="0" eaLnBrk="1" latinLnBrk="0" hangingPunct="1">
            <a:defRPr kumimoji="1" sz="2000" kern="1200">
              <a:solidFill>
                <a:schemeClr val="dk1"/>
              </a:solidFill>
              <a:latin typeface="+mn-lt"/>
              <a:ea typeface="+mn-ea"/>
              <a:cs typeface="+mn-cs"/>
            </a:defRPr>
          </a:lvl2pPr>
          <a:lvl3pPr marL="1008035" algn="l" defTabSz="1008035" rtl="0" eaLnBrk="1" latinLnBrk="0" hangingPunct="1">
            <a:defRPr kumimoji="1" sz="2000" kern="1200">
              <a:solidFill>
                <a:schemeClr val="dk1"/>
              </a:solidFill>
              <a:latin typeface="+mn-lt"/>
              <a:ea typeface="+mn-ea"/>
              <a:cs typeface="+mn-cs"/>
            </a:defRPr>
          </a:lvl3pPr>
          <a:lvl4pPr marL="1512052" algn="l" defTabSz="1008035" rtl="0" eaLnBrk="1" latinLnBrk="0" hangingPunct="1">
            <a:defRPr kumimoji="1" sz="2000" kern="1200">
              <a:solidFill>
                <a:schemeClr val="dk1"/>
              </a:solidFill>
              <a:latin typeface="+mn-lt"/>
              <a:ea typeface="+mn-ea"/>
              <a:cs typeface="+mn-cs"/>
            </a:defRPr>
          </a:lvl4pPr>
          <a:lvl5pPr marL="2016069" algn="l" defTabSz="1008035" rtl="0" eaLnBrk="1" latinLnBrk="0" hangingPunct="1">
            <a:defRPr kumimoji="1" sz="2000" kern="1200">
              <a:solidFill>
                <a:schemeClr val="dk1"/>
              </a:solidFill>
              <a:latin typeface="+mn-lt"/>
              <a:ea typeface="+mn-ea"/>
              <a:cs typeface="+mn-cs"/>
            </a:defRPr>
          </a:lvl5pPr>
          <a:lvl6pPr marL="2520086" algn="l" defTabSz="1008035" rtl="0" eaLnBrk="1" latinLnBrk="0" hangingPunct="1">
            <a:defRPr kumimoji="1" sz="2000" kern="1200">
              <a:solidFill>
                <a:schemeClr val="dk1"/>
              </a:solidFill>
              <a:latin typeface="+mn-lt"/>
              <a:ea typeface="+mn-ea"/>
              <a:cs typeface="+mn-cs"/>
            </a:defRPr>
          </a:lvl6pPr>
          <a:lvl7pPr marL="3024104" algn="l" defTabSz="1008035" rtl="0" eaLnBrk="1" latinLnBrk="0" hangingPunct="1">
            <a:defRPr kumimoji="1" sz="2000" kern="1200">
              <a:solidFill>
                <a:schemeClr val="dk1"/>
              </a:solidFill>
              <a:latin typeface="+mn-lt"/>
              <a:ea typeface="+mn-ea"/>
              <a:cs typeface="+mn-cs"/>
            </a:defRPr>
          </a:lvl7pPr>
          <a:lvl8pPr marL="3528121" algn="l" defTabSz="1008035" rtl="0" eaLnBrk="1" latinLnBrk="0" hangingPunct="1">
            <a:defRPr kumimoji="1" sz="2000" kern="1200">
              <a:solidFill>
                <a:schemeClr val="dk1"/>
              </a:solidFill>
              <a:latin typeface="+mn-lt"/>
              <a:ea typeface="+mn-ea"/>
              <a:cs typeface="+mn-cs"/>
            </a:defRPr>
          </a:lvl8pPr>
          <a:lvl9pPr marL="4032138" algn="l" defTabSz="1008035" rtl="0" eaLnBrk="1" latinLnBrk="0" hangingPunct="1">
            <a:defRPr kumimoji="1" sz="2000" kern="1200">
              <a:solidFill>
                <a:schemeClr val="dk1"/>
              </a:solidFill>
              <a:latin typeface="+mn-lt"/>
              <a:ea typeface="+mn-ea"/>
              <a:cs typeface="+mn-cs"/>
            </a:defRPr>
          </a:lvl9pPr>
        </a:lstStyle>
        <a:p>
          <a:pPr rtl="0" eaLnBrk="1" latinLnBrk="1" hangingPunct="1"/>
          <a:r>
            <a:rPr lang="ja-JP" altLang="en-US" sz="1100">
              <a:solidFill>
                <a:prstClr val="black"/>
              </a:solidFill>
            </a:rPr>
            <a:t>　</a:t>
          </a:r>
          <a:r>
            <a:rPr kumimoji="1" lang="ja-JP" altLang="ja-JP" sz="1000" kern="1200">
              <a:solidFill>
                <a:schemeClr val="dk1"/>
              </a:solidFill>
              <a:effectLst/>
              <a:latin typeface="+mn-lt"/>
              <a:ea typeface="+mn-ea"/>
              <a:cs typeface="+mn-cs"/>
            </a:rPr>
            <a:t>申告書に手書きで必要事項を記載し、提出する（申告書の様式は、国税庁ＨＰ（</a:t>
          </a:r>
          <a:r>
            <a:rPr kumimoji="1" lang="en-US" altLang="ja-JP" sz="1000" kern="1200">
              <a:solidFill>
                <a:schemeClr val="dk1"/>
              </a:solidFill>
              <a:effectLst/>
              <a:latin typeface="+mn-lt"/>
              <a:ea typeface="+mn-ea"/>
              <a:cs typeface="+mn-cs"/>
              <a:hlinkClick xmlns:r="http://schemas.openxmlformats.org/officeDocument/2006/relationships" r:id=""/>
            </a:rPr>
            <a:t>http://www.nta.go.jp/tetsu</a:t>
          </a:r>
        </a:p>
        <a:p>
          <a:pPr rtl="0" eaLnBrk="1" latinLnBrk="1" hangingPunct="1"/>
          <a:r>
            <a:rPr kumimoji="1" lang="en-US" altLang="ja-JP" sz="1000" kern="1200">
              <a:solidFill>
                <a:schemeClr val="dk1"/>
              </a:solidFill>
              <a:effectLst/>
              <a:latin typeface="+mn-lt"/>
              <a:ea typeface="+mn-ea"/>
              <a:cs typeface="+mn-cs"/>
              <a:hlinkClick xmlns:r="http://schemas.openxmlformats.org/officeDocument/2006/relationships" r:id=""/>
            </a:rPr>
            <a:t>zuki/shinkoku/shotoku/tokushu/yoshiki.htm</a:t>
          </a:r>
          <a:r>
            <a:rPr kumimoji="1" lang="ja-JP" altLang="ja-JP" sz="1000" kern="1200">
              <a:solidFill>
                <a:schemeClr val="dk1"/>
              </a:solidFill>
              <a:effectLst/>
              <a:latin typeface="+mn-lt"/>
              <a:ea typeface="+mn-ea"/>
              <a:cs typeface="+mn-cs"/>
            </a:rPr>
            <a:t>）からダウンロードできます。）。</a:t>
          </a:r>
          <a:endParaRPr lang="ja-JP" altLang="ja-JP" sz="1000">
            <a:effectLst/>
          </a:endParaRPr>
        </a:p>
        <a:p>
          <a:pPr rtl="0" eaLnBrk="1" latinLnBrk="1" hangingPunct="1"/>
          <a:r>
            <a:rPr kumimoji="1" lang="ja-JP" altLang="ja-JP" sz="1000" kern="1200">
              <a:solidFill>
                <a:schemeClr val="dk1"/>
              </a:solidFill>
              <a:effectLst/>
              <a:latin typeface="+mn-lt"/>
              <a:ea typeface="+mn-ea"/>
              <a:cs typeface="+mn-cs"/>
            </a:rPr>
            <a:t>　なお、収入が給与１か所のみ（年末調整済）でふるさと納税のみ申告する方は、国税庁ＨＰ（</a:t>
          </a:r>
          <a:r>
            <a:rPr kumimoji="1" lang="en-US" altLang="ja-JP" sz="1000" u="sng" kern="1200">
              <a:solidFill>
                <a:schemeClr val="dk1"/>
              </a:solidFill>
              <a:effectLst/>
              <a:latin typeface="+mn-lt"/>
              <a:ea typeface="+mn-ea"/>
              <a:cs typeface="+mn-cs"/>
              <a:hlinkClick xmlns:r="http://schemas.openxmlformats.org/officeDocument/2006/relationships" r:id=""/>
            </a:rPr>
            <a:t>http://www.nt</a:t>
          </a:r>
        </a:p>
        <a:p>
          <a:pPr rtl="0" eaLnBrk="1" latinLnBrk="1" hangingPunct="1"/>
          <a:r>
            <a:rPr kumimoji="1" lang="en-US" altLang="ja-JP" sz="1000" u="sng" kern="1200">
              <a:solidFill>
                <a:schemeClr val="dk1"/>
              </a:solidFill>
              <a:effectLst/>
              <a:latin typeface="+mn-lt"/>
              <a:ea typeface="+mn-ea"/>
              <a:cs typeface="+mn-cs"/>
              <a:hlinkClick xmlns:r="http://schemas.openxmlformats.org/officeDocument/2006/relationships" r:id=""/>
            </a:rPr>
            <a:t>a.go.jp/tetsuzuki/shinkoku/shotoku/yoshiki01/shinkokusho/02.htm</a:t>
          </a:r>
          <a:r>
            <a:rPr kumimoji="1" lang="ja-JP" altLang="ja-JP" sz="1000" kern="1200">
              <a:solidFill>
                <a:schemeClr val="dk1"/>
              </a:solidFill>
              <a:effectLst/>
              <a:latin typeface="+mn-lt"/>
              <a:ea typeface="+mn-ea"/>
              <a:cs typeface="+mn-cs"/>
            </a:rPr>
            <a:t>）に専用様式が掲載されていますので</a:t>
          </a:r>
          <a:endParaRPr kumimoji="1" lang="en-US" altLang="ja-JP" sz="1000" kern="1200">
            <a:solidFill>
              <a:schemeClr val="dk1"/>
            </a:solidFill>
            <a:effectLst/>
            <a:latin typeface="+mn-lt"/>
            <a:ea typeface="+mn-ea"/>
            <a:cs typeface="+mn-cs"/>
          </a:endParaRPr>
        </a:p>
        <a:p>
          <a:pPr rtl="0" eaLnBrk="1" latinLnBrk="1" hangingPunct="1"/>
          <a:r>
            <a:rPr kumimoji="1" lang="ja-JP" altLang="ja-JP" sz="1000" kern="1200">
              <a:solidFill>
                <a:schemeClr val="dk1"/>
              </a:solidFill>
              <a:effectLst/>
              <a:latin typeface="+mn-lt"/>
              <a:ea typeface="+mn-ea"/>
              <a:cs typeface="+mn-cs"/>
            </a:rPr>
            <a:t>こちらも活用ください。</a:t>
          </a:r>
          <a:r>
            <a:rPr kumimoji="1" lang="ja-JP" altLang="en-US" sz="1000" kern="1200">
              <a:solidFill>
                <a:schemeClr val="dk1"/>
              </a:solidFill>
              <a:effectLst/>
              <a:latin typeface="+mn-lt"/>
              <a:ea typeface="+mn-ea"/>
              <a:cs typeface="+mn-cs"/>
            </a:rPr>
            <a:t>　</a:t>
          </a:r>
          <a:endParaRPr kumimoji="1" lang="en-US" altLang="ja-JP" sz="1000" kern="1200">
            <a:solidFill>
              <a:schemeClr val="dk1"/>
            </a:solidFill>
            <a:effectLst/>
            <a:latin typeface="+mn-lt"/>
            <a:ea typeface="+mn-ea"/>
            <a:cs typeface="+mn-cs"/>
          </a:endParaRPr>
        </a:p>
      </xdr:txBody>
    </xdr:sp>
    <xdr:clientData/>
  </xdr:twoCellAnchor>
  <xdr:twoCellAnchor>
    <xdr:from>
      <xdr:col>0</xdr:col>
      <xdr:colOff>327660</xdr:colOff>
      <xdr:row>23</xdr:row>
      <xdr:rowOff>67111</xdr:rowOff>
    </xdr:from>
    <xdr:to>
      <xdr:col>9</xdr:col>
      <xdr:colOff>502920</xdr:colOff>
      <xdr:row>25</xdr:row>
      <xdr:rowOff>87007</xdr:rowOff>
    </xdr:to>
    <xdr:sp macro="" textlink="">
      <xdr:nvSpPr>
        <xdr:cNvPr id="9" name="テキスト ボックス 103"/>
        <xdr:cNvSpPr txBox="1"/>
      </xdr:nvSpPr>
      <xdr:spPr>
        <a:xfrm>
          <a:off x="327660" y="4601011"/>
          <a:ext cx="5661660" cy="350096"/>
        </a:xfrm>
        <a:prstGeom prst="rect">
          <a:avLst/>
        </a:prstGeom>
        <a:noFill/>
        <a:ln w="12700">
          <a:noFill/>
        </a:ln>
      </xdr:spPr>
      <xdr:style>
        <a:lnRef idx="2">
          <a:schemeClr val="dk1"/>
        </a:lnRef>
        <a:fillRef idx="1">
          <a:schemeClr val="lt1"/>
        </a:fillRef>
        <a:effectRef idx="0">
          <a:schemeClr val="dk1"/>
        </a:effectRef>
        <a:fontRef idx="minor">
          <a:schemeClr val="dk1"/>
        </a:fontRef>
      </xdr:style>
      <xdr:txBody>
        <a:bodyPr wrap="square" lIns="0" tIns="0" rIns="0" bIns="0" rtlCol="0">
          <a:spAutoFit/>
        </a:bodyPr>
        <a:lstStyle>
          <a:defPPr>
            <a:defRPr lang="ja-JP"/>
          </a:defPPr>
          <a:lvl1pPr marL="0" algn="l" defTabSz="1008035" rtl="0" eaLnBrk="1" latinLnBrk="0" hangingPunct="1">
            <a:defRPr kumimoji="1" sz="2000" kern="1200">
              <a:solidFill>
                <a:schemeClr val="dk1"/>
              </a:solidFill>
              <a:latin typeface="+mn-lt"/>
              <a:ea typeface="+mn-ea"/>
              <a:cs typeface="+mn-cs"/>
            </a:defRPr>
          </a:lvl1pPr>
          <a:lvl2pPr marL="504017" algn="l" defTabSz="1008035" rtl="0" eaLnBrk="1" latinLnBrk="0" hangingPunct="1">
            <a:defRPr kumimoji="1" sz="2000" kern="1200">
              <a:solidFill>
                <a:schemeClr val="dk1"/>
              </a:solidFill>
              <a:latin typeface="+mn-lt"/>
              <a:ea typeface="+mn-ea"/>
              <a:cs typeface="+mn-cs"/>
            </a:defRPr>
          </a:lvl2pPr>
          <a:lvl3pPr marL="1008035" algn="l" defTabSz="1008035" rtl="0" eaLnBrk="1" latinLnBrk="0" hangingPunct="1">
            <a:defRPr kumimoji="1" sz="2000" kern="1200">
              <a:solidFill>
                <a:schemeClr val="dk1"/>
              </a:solidFill>
              <a:latin typeface="+mn-lt"/>
              <a:ea typeface="+mn-ea"/>
              <a:cs typeface="+mn-cs"/>
            </a:defRPr>
          </a:lvl3pPr>
          <a:lvl4pPr marL="1512052" algn="l" defTabSz="1008035" rtl="0" eaLnBrk="1" latinLnBrk="0" hangingPunct="1">
            <a:defRPr kumimoji="1" sz="2000" kern="1200">
              <a:solidFill>
                <a:schemeClr val="dk1"/>
              </a:solidFill>
              <a:latin typeface="+mn-lt"/>
              <a:ea typeface="+mn-ea"/>
              <a:cs typeface="+mn-cs"/>
            </a:defRPr>
          </a:lvl4pPr>
          <a:lvl5pPr marL="2016069" algn="l" defTabSz="1008035" rtl="0" eaLnBrk="1" latinLnBrk="0" hangingPunct="1">
            <a:defRPr kumimoji="1" sz="2000" kern="1200">
              <a:solidFill>
                <a:schemeClr val="dk1"/>
              </a:solidFill>
              <a:latin typeface="+mn-lt"/>
              <a:ea typeface="+mn-ea"/>
              <a:cs typeface="+mn-cs"/>
            </a:defRPr>
          </a:lvl5pPr>
          <a:lvl6pPr marL="2520086" algn="l" defTabSz="1008035" rtl="0" eaLnBrk="1" latinLnBrk="0" hangingPunct="1">
            <a:defRPr kumimoji="1" sz="2000" kern="1200">
              <a:solidFill>
                <a:schemeClr val="dk1"/>
              </a:solidFill>
              <a:latin typeface="+mn-lt"/>
              <a:ea typeface="+mn-ea"/>
              <a:cs typeface="+mn-cs"/>
            </a:defRPr>
          </a:lvl6pPr>
          <a:lvl7pPr marL="3024104" algn="l" defTabSz="1008035" rtl="0" eaLnBrk="1" latinLnBrk="0" hangingPunct="1">
            <a:defRPr kumimoji="1" sz="2000" kern="1200">
              <a:solidFill>
                <a:schemeClr val="dk1"/>
              </a:solidFill>
              <a:latin typeface="+mn-lt"/>
              <a:ea typeface="+mn-ea"/>
              <a:cs typeface="+mn-cs"/>
            </a:defRPr>
          </a:lvl7pPr>
          <a:lvl8pPr marL="3528121" algn="l" defTabSz="1008035" rtl="0" eaLnBrk="1" latinLnBrk="0" hangingPunct="1">
            <a:defRPr kumimoji="1" sz="2000" kern="1200">
              <a:solidFill>
                <a:schemeClr val="dk1"/>
              </a:solidFill>
              <a:latin typeface="+mn-lt"/>
              <a:ea typeface="+mn-ea"/>
              <a:cs typeface="+mn-cs"/>
            </a:defRPr>
          </a:lvl8pPr>
          <a:lvl9pPr marL="4032138" algn="l" defTabSz="1008035" rtl="0" eaLnBrk="1" latinLnBrk="0" hangingPunct="1">
            <a:defRPr kumimoji="1" sz="2000" kern="1200">
              <a:solidFill>
                <a:schemeClr val="dk1"/>
              </a:solidFill>
              <a:latin typeface="+mn-lt"/>
              <a:ea typeface="+mn-ea"/>
              <a:cs typeface="+mn-cs"/>
            </a:defRPr>
          </a:lvl9pPr>
        </a:lstStyle>
        <a:p>
          <a:pPr defTabSz="914067"/>
          <a:r>
            <a:rPr lang="ja-JP" altLang="en-US" sz="1100">
              <a:solidFill>
                <a:prstClr val="black"/>
              </a:solidFill>
            </a:rPr>
            <a:t>　</a:t>
          </a:r>
          <a:r>
            <a:rPr lang="ja-JP" altLang="en-US" sz="1000">
              <a:solidFill>
                <a:prstClr val="black"/>
              </a:solidFill>
            </a:rPr>
            <a:t>国税庁ＨＰの確定申告書等作成コーナー</a:t>
          </a:r>
          <a:r>
            <a:rPr lang="ja-JP" altLang="en-US" sz="1000">
              <a:solidFill>
                <a:prstClr val="black"/>
              </a:solidFill>
              <a:latin typeface="ＭＳ Ｐ明朝" panose="02020600040205080304" pitchFamily="18" charset="-128"/>
              <a:ea typeface="ＭＳ Ｐ明朝" panose="02020600040205080304" pitchFamily="18" charset="-128"/>
            </a:rPr>
            <a:t>（画面の案内に従いパソコン上で確定申告書を作成できます。）</a:t>
          </a:r>
          <a:endParaRPr lang="en-US" altLang="ja-JP" sz="1000">
            <a:solidFill>
              <a:prstClr val="black"/>
            </a:solidFill>
            <a:latin typeface="ＭＳ Ｐ明朝" panose="02020600040205080304" pitchFamily="18" charset="-128"/>
            <a:ea typeface="ＭＳ Ｐ明朝" panose="02020600040205080304" pitchFamily="18" charset="-128"/>
          </a:endParaRPr>
        </a:p>
        <a:p>
          <a:pPr defTabSz="914067"/>
          <a:r>
            <a:rPr lang="ja-JP" altLang="en-US" sz="1000">
              <a:solidFill>
                <a:prstClr val="black"/>
              </a:solidFill>
            </a:rPr>
            <a:t>で作成した確定申告書を印刷し、提出する。</a:t>
          </a:r>
          <a:endParaRPr lang="en-US" altLang="ja-JP" sz="1000" i="1">
            <a:solidFill>
              <a:srgbClr val="FF0000"/>
            </a:solidFill>
            <a:latin typeface="ＭＳ Ｐ明朝" panose="02020600040205080304" pitchFamily="18" charset="-128"/>
            <a:ea typeface="ＭＳ Ｐ明朝" panose="02020600040205080304" pitchFamily="18" charset="-128"/>
          </a:endParaRPr>
        </a:p>
      </xdr:txBody>
    </xdr:sp>
    <xdr:clientData/>
  </xdr:twoCellAnchor>
  <xdr:twoCellAnchor>
    <xdr:from>
      <xdr:col>0</xdr:col>
      <xdr:colOff>336746</xdr:colOff>
      <xdr:row>27</xdr:row>
      <xdr:rowOff>48609</xdr:rowOff>
    </xdr:from>
    <xdr:to>
      <xdr:col>10</xdr:col>
      <xdr:colOff>15239</xdr:colOff>
      <xdr:row>29</xdr:row>
      <xdr:rowOff>46754</xdr:rowOff>
    </xdr:to>
    <xdr:sp macro="" textlink="">
      <xdr:nvSpPr>
        <xdr:cNvPr id="10" name="テキスト ボックス 104"/>
        <xdr:cNvSpPr txBox="1"/>
      </xdr:nvSpPr>
      <xdr:spPr>
        <a:xfrm>
          <a:off x="336746" y="5242909"/>
          <a:ext cx="5774493" cy="328345"/>
        </a:xfrm>
        <a:prstGeom prst="rect">
          <a:avLst/>
        </a:prstGeom>
        <a:noFill/>
      </xdr:spPr>
      <xdr:txBody>
        <a:bodyPr wrap="square" lIns="0" tIns="0" rIns="0" bIns="0" rtlCol="0">
          <a:spAutoFit/>
        </a:bodyPr>
        <a:lstStyle>
          <a:defPPr>
            <a:defRPr lang="ja-JP"/>
          </a:defPPr>
          <a:lvl1pPr marL="0" algn="l" defTabSz="1008035" rtl="0" eaLnBrk="1" latinLnBrk="0" hangingPunct="1">
            <a:defRPr kumimoji="1" sz="2000" kern="1200">
              <a:solidFill>
                <a:schemeClr val="tx1"/>
              </a:solidFill>
              <a:latin typeface="+mn-lt"/>
              <a:ea typeface="+mn-ea"/>
              <a:cs typeface="+mn-cs"/>
            </a:defRPr>
          </a:lvl1pPr>
          <a:lvl2pPr marL="504017" algn="l" defTabSz="1008035" rtl="0" eaLnBrk="1" latinLnBrk="0" hangingPunct="1">
            <a:defRPr kumimoji="1" sz="2000" kern="1200">
              <a:solidFill>
                <a:schemeClr val="tx1"/>
              </a:solidFill>
              <a:latin typeface="+mn-lt"/>
              <a:ea typeface="+mn-ea"/>
              <a:cs typeface="+mn-cs"/>
            </a:defRPr>
          </a:lvl2pPr>
          <a:lvl3pPr marL="1008035" algn="l" defTabSz="1008035" rtl="0" eaLnBrk="1" latinLnBrk="0" hangingPunct="1">
            <a:defRPr kumimoji="1" sz="2000" kern="1200">
              <a:solidFill>
                <a:schemeClr val="tx1"/>
              </a:solidFill>
              <a:latin typeface="+mn-lt"/>
              <a:ea typeface="+mn-ea"/>
              <a:cs typeface="+mn-cs"/>
            </a:defRPr>
          </a:lvl3pPr>
          <a:lvl4pPr marL="1512052" algn="l" defTabSz="1008035" rtl="0" eaLnBrk="1" latinLnBrk="0" hangingPunct="1">
            <a:defRPr kumimoji="1" sz="2000" kern="1200">
              <a:solidFill>
                <a:schemeClr val="tx1"/>
              </a:solidFill>
              <a:latin typeface="+mn-lt"/>
              <a:ea typeface="+mn-ea"/>
              <a:cs typeface="+mn-cs"/>
            </a:defRPr>
          </a:lvl4pPr>
          <a:lvl5pPr marL="2016069" algn="l" defTabSz="1008035" rtl="0" eaLnBrk="1" latinLnBrk="0" hangingPunct="1">
            <a:defRPr kumimoji="1" sz="2000" kern="1200">
              <a:solidFill>
                <a:schemeClr val="tx1"/>
              </a:solidFill>
              <a:latin typeface="+mn-lt"/>
              <a:ea typeface="+mn-ea"/>
              <a:cs typeface="+mn-cs"/>
            </a:defRPr>
          </a:lvl5pPr>
          <a:lvl6pPr marL="2520086" algn="l" defTabSz="1008035" rtl="0" eaLnBrk="1" latinLnBrk="0" hangingPunct="1">
            <a:defRPr kumimoji="1" sz="2000" kern="1200">
              <a:solidFill>
                <a:schemeClr val="tx1"/>
              </a:solidFill>
              <a:latin typeface="+mn-lt"/>
              <a:ea typeface="+mn-ea"/>
              <a:cs typeface="+mn-cs"/>
            </a:defRPr>
          </a:lvl6pPr>
          <a:lvl7pPr marL="3024104" algn="l" defTabSz="1008035" rtl="0" eaLnBrk="1" latinLnBrk="0" hangingPunct="1">
            <a:defRPr kumimoji="1" sz="2000" kern="1200">
              <a:solidFill>
                <a:schemeClr val="tx1"/>
              </a:solidFill>
              <a:latin typeface="+mn-lt"/>
              <a:ea typeface="+mn-ea"/>
              <a:cs typeface="+mn-cs"/>
            </a:defRPr>
          </a:lvl7pPr>
          <a:lvl8pPr marL="3528121" algn="l" defTabSz="1008035" rtl="0" eaLnBrk="1" latinLnBrk="0" hangingPunct="1">
            <a:defRPr kumimoji="1" sz="2000" kern="1200">
              <a:solidFill>
                <a:schemeClr val="tx1"/>
              </a:solidFill>
              <a:latin typeface="+mn-lt"/>
              <a:ea typeface="+mn-ea"/>
              <a:cs typeface="+mn-cs"/>
            </a:defRPr>
          </a:lvl8pPr>
          <a:lvl9pPr marL="4032138" algn="l" defTabSz="1008035" rtl="0" eaLnBrk="1" latinLnBrk="0" hangingPunct="1">
            <a:defRPr kumimoji="1" sz="2000" kern="1200">
              <a:solidFill>
                <a:schemeClr val="tx1"/>
              </a:solidFill>
              <a:latin typeface="+mn-lt"/>
              <a:ea typeface="+mn-ea"/>
              <a:cs typeface="+mn-cs"/>
            </a:defRPr>
          </a:lvl9pPr>
        </a:lstStyle>
        <a:p>
          <a:pPr defTabSz="914067"/>
          <a:r>
            <a:rPr lang="ja-JP" altLang="en-US" sz="900">
              <a:solidFill>
                <a:prstClr val="black"/>
              </a:solidFill>
            </a:rPr>
            <a:t>　</a:t>
          </a:r>
          <a:r>
            <a:rPr lang="ja-JP" altLang="en-US" sz="1000">
              <a:solidFill>
                <a:prstClr val="black"/>
              </a:solidFill>
            </a:rPr>
            <a:t>パソコン上で確定申告書を作成し、インターネット上（オンライン）で提出する</a:t>
          </a:r>
          <a:r>
            <a:rPr lang="ja-JP" altLang="en-US" sz="1000">
              <a:solidFill>
                <a:prstClr val="black"/>
              </a:solidFill>
              <a:latin typeface="ＭＳ Ｐ明朝" panose="02020600040205080304" pitchFamily="18" charset="-128"/>
              <a:ea typeface="ＭＳ Ｐ明朝" panose="02020600040205080304" pitchFamily="18" charset="-128"/>
            </a:rPr>
            <a:t>（住基カードやカードリーダ等</a:t>
          </a:r>
          <a:endParaRPr lang="en-US" altLang="ja-JP" sz="1000">
            <a:solidFill>
              <a:prstClr val="black"/>
            </a:solidFill>
            <a:latin typeface="ＭＳ Ｐ明朝" panose="02020600040205080304" pitchFamily="18" charset="-128"/>
            <a:ea typeface="ＭＳ Ｐ明朝" panose="02020600040205080304" pitchFamily="18" charset="-128"/>
          </a:endParaRPr>
        </a:p>
        <a:p>
          <a:pPr defTabSz="914067"/>
          <a:r>
            <a:rPr lang="ja-JP" altLang="en-US" sz="1000">
              <a:solidFill>
                <a:prstClr val="black"/>
              </a:solidFill>
              <a:latin typeface="ＭＳ Ｐ明朝" panose="02020600040205080304" pitchFamily="18" charset="-128"/>
              <a:ea typeface="ＭＳ Ｐ明朝" panose="02020600040205080304" pitchFamily="18" charset="-128"/>
            </a:rPr>
            <a:t>を別途準備する必要があります。詳しくは国税庁ＨＰをご覧ください。）</a:t>
          </a:r>
          <a:r>
            <a:rPr lang="ja-JP" altLang="en-US" sz="1000">
              <a:solidFill>
                <a:prstClr val="black"/>
              </a:solidFill>
            </a:rPr>
            <a:t>。</a:t>
          </a:r>
          <a:endParaRPr lang="ja-JP" altLang="en-US" sz="1000">
            <a:solidFill>
              <a:srgbClr val="0070C0"/>
            </a:solidFill>
            <a:latin typeface="ＭＳ Ｐ明朝" panose="02020600040205080304" pitchFamily="18" charset="-128"/>
            <a:ea typeface="ＭＳ Ｐ明朝" panose="02020600040205080304" pitchFamily="18" charset="-128"/>
          </a:endParaRPr>
        </a:p>
      </xdr:txBody>
    </xdr:sp>
    <xdr:clientData/>
  </xdr:twoCellAnchor>
  <xdr:twoCellAnchor>
    <xdr:from>
      <xdr:col>0</xdr:col>
      <xdr:colOff>99060</xdr:colOff>
      <xdr:row>9</xdr:row>
      <xdr:rowOff>99060</xdr:rowOff>
    </xdr:from>
    <xdr:to>
      <xdr:col>4</xdr:col>
      <xdr:colOff>538418</xdr:colOff>
      <xdr:row>11</xdr:row>
      <xdr:rowOff>51780</xdr:rowOff>
    </xdr:to>
    <xdr:sp macro="" textlink="">
      <xdr:nvSpPr>
        <xdr:cNvPr id="11" name="Text Box 4"/>
        <xdr:cNvSpPr txBox="1">
          <a:spLocks noChangeArrowheads="1"/>
        </xdr:cNvSpPr>
      </xdr:nvSpPr>
      <xdr:spPr bwMode="auto">
        <a:xfrm>
          <a:off x="99060" y="1440180"/>
          <a:ext cx="2877758" cy="288000"/>
        </a:xfrm>
        <a:prstGeom prst="rect">
          <a:avLst/>
        </a:prstGeom>
        <a:solidFill>
          <a:srgbClr val="FFCCFF"/>
        </a:solidFill>
        <a:ln w="25400">
          <a:solidFill>
            <a:srgbClr val="FF0000"/>
          </a:solidFill>
          <a:miter lim="800000"/>
          <a:headEnd/>
          <a:tailEnd/>
        </a:ln>
        <a:effectLst/>
      </xdr:spPr>
      <xdr:txBody>
        <a:bodyPr wrap="square" lIns="89967" tIns="46783" rIns="89967" bIns="46783" anchor="ctr">
          <a:spAutoFit/>
        </a:bodyPr>
        <a:lstStyle>
          <a:defPPr>
            <a:defRPr lang="ja-JP"/>
          </a:defPPr>
          <a:lvl1pPr marL="0" algn="l" defTabSz="1008035" rtl="0" eaLnBrk="1" latinLnBrk="0" hangingPunct="1">
            <a:defRPr kumimoji="1" sz="2000" kern="1200">
              <a:solidFill>
                <a:schemeClr val="tx1"/>
              </a:solidFill>
              <a:latin typeface="+mn-lt"/>
              <a:ea typeface="+mn-ea"/>
              <a:cs typeface="+mn-cs"/>
            </a:defRPr>
          </a:lvl1pPr>
          <a:lvl2pPr marL="504017" algn="l" defTabSz="1008035" rtl="0" eaLnBrk="1" latinLnBrk="0" hangingPunct="1">
            <a:defRPr kumimoji="1" sz="2000" kern="1200">
              <a:solidFill>
                <a:schemeClr val="tx1"/>
              </a:solidFill>
              <a:latin typeface="+mn-lt"/>
              <a:ea typeface="+mn-ea"/>
              <a:cs typeface="+mn-cs"/>
            </a:defRPr>
          </a:lvl2pPr>
          <a:lvl3pPr marL="1008035" algn="l" defTabSz="1008035" rtl="0" eaLnBrk="1" latinLnBrk="0" hangingPunct="1">
            <a:defRPr kumimoji="1" sz="2000" kern="1200">
              <a:solidFill>
                <a:schemeClr val="tx1"/>
              </a:solidFill>
              <a:latin typeface="+mn-lt"/>
              <a:ea typeface="+mn-ea"/>
              <a:cs typeface="+mn-cs"/>
            </a:defRPr>
          </a:lvl3pPr>
          <a:lvl4pPr marL="1512052" algn="l" defTabSz="1008035" rtl="0" eaLnBrk="1" latinLnBrk="0" hangingPunct="1">
            <a:defRPr kumimoji="1" sz="2000" kern="1200">
              <a:solidFill>
                <a:schemeClr val="tx1"/>
              </a:solidFill>
              <a:latin typeface="+mn-lt"/>
              <a:ea typeface="+mn-ea"/>
              <a:cs typeface="+mn-cs"/>
            </a:defRPr>
          </a:lvl4pPr>
          <a:lvl5pPr marL="2016069" algn="l" defTabSz="1008035" rtl="0" eaLnBrk="1" latinLnBrk="0" hangingPunct="1">
            <a:defRPr kumimoji="1" sz="2000" kern="1200">
              <a:solidFill>
                <a:schemeClr val="tx1"/>
              </a:solidFill>
              <a:latin typeface="+mn-lt"/>
              <a:ea typeface="+mn-ea"/>
              <a:cs typeface="+mn-cs"/>
            </a:defRPr>
          </a:lvl5pPr>
          <a:lvl6pPr marL="2520086" algn="l" defTabSz="1008035" rtl="0" eaLnBrk="1" latinLnBrk="0" hangingPunct="1">
            <a:defRPr kumimoji="1" sz="2000" kern="1200">
              <a:solidFill>
                <a:schemeClr val="tx1"/>
              </a:solidFill>
              <a:latin typeface="+mn-lt"/>
              <a:ea typeface="+mn-ea"/>
              <a:cs typeface="+mn-cs"/>
            </a:defRPr>
          </a:lvl6pPr>
          <a:lvl7pPr marL="3024104" algn="l" defTabSz="1008035" rtl="0" eaLnBrk="1" latinLnBrk="0" hangingPunct="1">
            <a:defRPr kumimoji="1" sz="2000" kern="1200">
              <a:solidFill>
                <a:schemeClr val="tx1"/>
              </a:solidFill>
              <a:latin typeface="+mn-lt"/>
              <a:ea typeface="+mn-ea"/>
              <a:cs typeface="+mn-cs"/>
            </a:defRPr>
          </a:lvl7pPr>
          <a:lvl8pPr marL="3528121" algn="l" defTabSz="1008035" rtl="0" eaLnBrk="1" latinLnBrk="0" hangingPunct="1">
            <a:defRPr kumimoji="1" sz="2000" kern="1200">
              <a:solidFill>
                <a:schemeClr val="tx1"/>
              </a:solidFill>
              <a:latin typeface="+mn-lt"/>
              <a:ea typeface="+mn-ea"/>
              <a:cs typeface="+mn-cs"/>
            </a:defRPr>
          </a:lvl8pPr>
          <a:lvl9pPr marL="4032138" algn="l" defTabSz="1008035" rtl="0" eaLnBrk="1" latinLnBrk="0" hangingPunct="1">
            <a:defRPr kumimoji="1" sz="2000" kern="1200">
              <a:solidFill>
                <a:schemeClr val="tx1"/>
              </a:solidFill>
              <a:latin typeface="+mn-lt"/>
              <a:ea typeface="+mn-ea"/>
              <a:cs typeface="+mn-cs"/>
            </a:defRPr>
          </a:lvl9pPr>
        </a:lstStyle>
        <a:p>
          <a:pPr algn="ctr" defTabSz="914067">
            <a:lnSpc>
              <a:spcPct val="93000"/>
            </a:lnSpc>
            <a:spcBef>
              <a:spcPts val="1123"/>
            </a:spcBef>
            <a:buClr>
              <a:srgbClr val="000000"/>
            </a:buClr>
            <a:buSzPct val="100000"/>
            <a:tabLst>
              <a:tab pos="0" algn="l"/>
              <a:tab pos="914067" algn="l"/>
              <a:tab pos="1828134" algn="l"/>
              <a:tab pos="2742201" algn="l"/>
              <a:tab pos="3656266" algn="l"/>
              <a:tab pos="4570334" algn="l"/>
              <a:tab pos="5484401" algn="l"/>
              <a:tab pos="6398469" algn="l"/>
              <a:tab pos="7312534" algn="l"/>
              <a:tab pos="8226603" algn="l"/>
              <a:tab pos="9140668" algn="l"/>
              <a:tab pos="10054735" algn="l"/>
            </a:tabLst>
            <a:defRPr/>
          </a:pPr>
          <a:r>
            <a:rPr kumimoji="0" lang="ja-JP" altLang="en-US" sz="1400" b="1">
              <a:solidFill>
                <a:prstClr val="black"/>
              </a:solidFill>
            </a:rPr>
            <a:t>確定申告について</a:t>
          </a:r>
          <a:endParaRPr kumimoji="0" lang="ja-JP" altLang="en-GB" sz="1400" b="1">
            <a:solidFill>
              <a:prstClr val="black"/>
            </a:solidFill>
          </a:endParaRPr>
        </a:p>
      </xdr:txBody>
    </xdr:sp>
    <xdr:clientData/>
  </xdr:twoCellAnchor>
  <xdr:twoCellAnchor>
    <xdr:from>
      <xdr:col>0</xdr:col>
      <xdr:colOff>24548</xdr:colOff>
      <xdr:row>49</xdr:row>
      <xdr:rowOff>69545</xdr:rowOff>
    </xdr:from>
    <xdr:to>
      <xdr:col>4</xdr:col>
      <xdr:colOff>111482</xdr:colOff>
      <xdr:row>51</xdr:row>
      <xdr:rowOff>26695</xdr:rowOff>
    </xdr:to>
    <xdr:sp macro="" textlink="">
      <xdr:nvSpPr>
        <xdr:cNvPr id="12" name="テキスト ボックス 73"/>
        <xdr:cNvSpPr txBox="1"/>
      </xdr:nvSpPr>
      <xdr:spPr>
        <a:xfrm>
          <a:off x="24548" y="7780985"/>
          <a:ext cx="2525334" cy="292430"/>
        </a:xfrm>
        <a:prstGeom prst="rect">
          <a:avLst/>
        </a:prstGeom>
        <a:noFill/>
      </xdr:spPr>
      <xdr:txBody>
        <a:bodyPr wrap="square" lIns="91418" tIns="45709" rIns="91418" bIns="45709" rtlCol="0">
          <a:spAutoFit/>
        </a:bodyPr>
        <a:lstStyle>
          <a:defPPr>
            <a:defRPr lang="ja-JP"/>
          </a:defPPr>
          <a:lvl1pPr marL="0" algn="l" defTabSz="1008035" rtl="0" eaLnBrk="1" latinLnBrk="0" hangingPunct="1">
            <a:defRPr kumimoji="1" sz="2000" kern="1200">
              <a:solidFill>
                <a:schemeClr val="tx1"/>
              </a:solidFill>
              <a:latin typeface="+mn-lt"/>
              <a:ea typeface="+mn-ea"/>
              <a:cs typeface="+mn-cs"/>
            </a:defRPr>
          </a:lvl1pPr>
          <a:lvl2pPr marL="504017" algn="l" defTabSz="1008035" rtl="0" eaLnBrk="1" latinLnBrk="0" hangingPunct="1">
            <a:defRPr kumimoji="1" sz="2000" kern="1200">
              <a:solidFill>
                <a:schemeClr val="tx1"/>
              </a:solidFill>
              <a:latin typeface="+mn-lt"/>
              <a:ea typeface="+mn-ea"/>
              <a:cs typeface="+mn-cs"/>
            </a:defRPr>
          </a:lvl2pPr>
          <a:lvl3pPr marL="1008035" algn="l" defTabSz="1008035" rtl="0" eaLnBrk="1" latinLnBrk="0" hangingPunct="1">
            <a:defRPr kumimoji="1" sz="2000" kern="1200">
              <a:solidFill>
                <a:schemeClr val="tx1"/>
              </a:solidFill>
              <a:latin typeface="+mn-lt"/>
              <a:ea typeface="+mn-ea"/>
              <a:cs typeface="+mn-cs"/>
            </a:defRPr>
          </a:lvl3pPr>
          <a:lvl4pPr marL="1512052" algn="l" defTabSz="1008035" rtl="0" eaLnBrk="1" latinLnBrk="0" hangingPunct="1">
            <a:defRPr kumimoji="1" sz="2000" kern="1200">
              <a:solidFill>
                <a:schemeClr val="tx1"/>
              </a:solidFill>
              <a:latin typeface="+mn-lt"/>
              <a:ea typeface="+mn-ea"/>
              <a:cs typeface="+mn-cs"/>
            </a:defRPr>
          </a:lvl4pPr>
          <a:lvl5pPr marL="2016069" algn="l" defTabSz="1008035" rtl="0" eaLnBrk="1" latinLnBrk="0" hangingPunct="1">
            <a:defRPr kumimoji="1" sz="2000" kern="1200">
              <a:solidFill>
                <a:schemeClr val="tx1"/>
              </a:solidFill>
              <a:latin typeface="+mn-lt"/>
              <a:ea typeface="+mn-ea"/>
              <a:cs typeface="+mn-cs"/>
            </a:defRPr>
          </a:lvl5pPr>
          <a:lvl6pPr marL="2520086" algn="l" defTabSz="1008035" rtl="0" eaLnBrk="1" latinLnBrk="0" hangingPunct="1">
            <a:defRPr kumimoji="1" sz="2000" kern="1200">
              <a:solidFill>
                <a:schemeClr val="tx1"/>
              </a:solidFill>
              <a:latin typeface="+mn-lt"/>
              <a:ea typeface="+mn-ea"/>
              <a:cs typeface="+mn-cs"/>
            </a:defRPr>
          </a:lvl6pPr>
          <a:lvl7pPr marL="3024104" algn="l" defTabSz="1008035" rtl="0" eaLnBrk="1" latinLnBrk="0" hangingPunct="1">
            <a:defRPr kumimoji="1" sz="2000" kern="1200">
              <a:solidFill>
                <a:schemeClr val="tx1"/>
              </a:solidFill>
              <a:latin typeface="+mn-lt"/>
              <a:ea typeface="+mn-ea"/>
              <a:cs typeface="+mn-cs"/>
            </a:defRPr>
          </a:lvl7pPr>
          <a:lvl8pPr marL="3528121" algn="l" defTabSz="1008035" rtl="0" eaLnBrk="1" latinLnBrk="0" hangingPunct="1">
            <a:defRPr kumimoji="1" sz="2000" kern="1200">
              <a:solidFill>
                <a:schemeClr val="tx1"/>
              </a:solidFill>
              <a:latin typeface="+mn-lt"/>
              <a:ea typeface="+mn-ea"/>
              <a:cs typeface="+mn-cs"/>
            </a:defRPr>
          </a:lvl8pPr>
          <a:lvl9pPr marL="4032138" algn="l" defTabSz="1008035" rtl="0" eaLnBrk="1" latinLnBrk="0" hangingPunct="1">
            <a:defRPr kumimoji="1" sz="2000" kern="1200">
              <a:solidFill>
                <a:schemeClr val="tx1"/>
              </a:solidFill>
              <a:latin typeface="+mn-lt"/>
              <a:ea typeface="+mn-ea"/>
              <a:cs typeface="+mn-cs"/>
            </a:defRPr>
          </a:lvl9pPr>
        </a:lstStyle>
        <a:p>
          <a:pPr defTabSz="914067"/>
          <a:r>
            <a:rPr lang="ja-JP" altLang="en-US" sz="1200" b="1">
              <a:solidFill>
                <a:prstClr val="black"/>
              </a:solidFill>
            </a:rPr>
            <a:t>３．確定申告書の提出</a:t>
          </a:r>
        </a:p>
      </xdr:txBody>
    </xdr:sp>
    <xdr:clientData/>
  </xdr:twoCellAnchor>
  <xdr:twoCellAnchor>
    <xdr:from>
      <xdr:col>0</xdr:col>
      <xdr:colOff>267043</xdr:colOff>
      <xdr:row>50</xdr:row>
      <xdr:rowOff>149180</xdr:rowOff>
    </xdr:from>
    <xdr:to>
      <xdr:col>9</xdr:col>
      <xdr:colOff>342900</xdr:colOff>
      <xdr:row>52</xdr:row>
      <xdr:rowOff>147325</xdr:rowOff>
    </xdr:to>
    <xdr:sp macro="" textlink="">
      <xdr:nvSpPr>
        <xdr:cNvPr id="13" name="テキスト ボックス 74"/>
        <xdr:cNvSpPr txBox="1"/>
      </xdr:nvSpPr>
      <xdr:spPr>
        <a:xfrm>
          <a:off x="267043" y="8028260"/>
          <a:ext cx="5562257" cy="333425"/>
        </a:xfrm>
        <a:prstGeom prst="rect">
          <a:avLst/>
        </a:prstGeom>
        <a:noFill/>
        <a:ln w="12700">
          <a:noFill/>
        </a:ln>
      </xdr:spPr>
      <xdr:style>
        <a:lnRef idx="2">
          <a:schemeClr val="dk1"/>
        </a:lnRef>
        <a:fillRef idx="1">
          <a:schemeClr val="lt1"/>
        </a:fillRef>
        <a:effectRef idx="0">
          <a:schemeClr val="dk1"/>
        </a:effectRef>
        <a:fontRef idx="minor">
          <a:schemeClr val="dk1"/>
        </a:fontRef>
      </xdr:style>
      <xdr:txBody>
        <a:bodyPr wrap="square" lIns="0" tIns="0" rIns="0" bIns="0" rtlCol="0">
          <a:spAutoFit/>
        </a:bodyPr>
        <a:lstStyle>
          <a:defPPr>
            <a:defRPr lang="ja-JP"/>
          </a:defPPr>
          <a:lvl1pPr marL="0" algn="l" defTabSz="1008035" rtl="0" eaLnBrk="1" latinLnBrk="0" hangingPunct="1">
            <a:defRPr kumimoji="1" sz="2000" kern="1200">
              <a:solidFill>
                <a:schemeClr val="dk1"/>
              </a:solidFill>
              <a:latin typeface="+mn-lt"/>
              <a:ea typeface="+mn-ea"/>
              <a:cs typeface="+mn-cs"/>
            </a:defRPr>
          </a:lvl1pPr>
          <a:lvl2pPr marL="504017" algn="l" defTabSz="1008035" rtl="0" eaLnBrk="1" latinLnBrk="0" hangingPunct="1">
            <a:defRPr kumimoji="1" sz="2000" kern="1200">
              <a:solidFill>
                <a:schemeClr val="dk1"/>
              </a:solidFill>
              <a:latin typeface="+mn-lt"/>
              <a:ea typeface="+mn-ea"/>
              <a:cs typeface="+mn-cs"/>
            </a:defRPr>
          </a:lvl2pPr>
          <a:lvl3pPr marL="1008035" algn="l" defTabSz="1008035" rtl="0" eaLnBrk="1" latinLnBrk="0" hangingPunct="1">
            <a:defRPr kumimoji="1" sz="2000" kern="1200">
              <a:solidFill>
                <a:schemeClr val="dk1"/>
              </a:solidFill>
              <a:latin typeface="+mn-lt"/>
              <a:ea typeface="+mn-ea"/>
              <a:cs typeface="+mn-cs"/>
            </a:defRPr>
          </a:lvl3pPr>
          <a:lvl4pPr marL="1512052" algn="l" defTabSz="1008035" rtl="0" eaLnBrk="1" latinLnBrk="0" hangingPunct="1">
            <a:defRPr kumimoji="1" sz="2000" kern="1200">
              <a:solidFill>
                <a:schemeClr val="dk1"/>
              </a:solidFill>
              <a:latin typeface="+mn-lt"/>
              <a:ea typeface="+mn-ea"/>
              <a:cs typeface="+mn-cs"/>
            </a:defRPr>
          </a:lvl4pPr>
          <a:lvl5pPr marL="2016069" algn="l" defTabSz="1008035" rtl="0" eaLnBrk="1" latinLnBrk="0" hangingPunct="1">
            <a:defRPr kumimoji="1" sz="2000" kern="1200">
              <a:solidFill>
                <a:schemeClr val="dk1"/>
              </a:solidFill>
              <a:latin typeface="+mn-lt"/>
              <a:ea typeface="+mn-ea"/>
              <a:cs typeface="+mn-cs"/>
            </a:defRPr>
          </a:lvl5pPr>
          <a:lvl6pPr marL="2520086" algn="l" defTabSz="1008035" rtl="0" eaLnBrk="1" latinLnBrk="0" hangingPunct="1">
            <a:defRPr kumimoji="1" sz="2000" kern="1200">
              <a:solidFill>
                <a:schemeClr val="dk1"/>
              </a:solidFill>
              <a:latin typeface="+mn-lt"/>
              <a:ea typeface="+mn-ea"/>
              <a:cs typeface="+mn-cs"/>
            </a:defRPr>
          </a:lvl6pPr>
          <a:lvl7pPr marL="3024104" algn="l" defTabSz="1008035" rtl="0" eaLnBrk="1" latinLnBrk="0" hangingPunct="1">
            <a:defRPr kumimoji="1" sz="2000" kern="1200">
              <a:solidFill>
                <a:schemeClr val="dk1"/>
              </a:solidFill>
              <a:latin typeface="+mn-lt"/>
              <a:ea typeface="+mn-ea"/>
              <a:cs typeface="+mn-cs"/>
            </a:defRPr>
          </a:lvl7pPr>
          <a:lvl8pPr marL="3528121" algn="l" defTabSz="1008035" rtl="0" eaLnBrk="1" latinLnBrk="0" hangingPunct="1">
            <a:defRPr kumimoji="1" sz="2000" kern="1200">
              <a:solidFill>
                <a:schemeClr val="dk1"/>
              </a:solidFill>
              <a:latin typeface="+mn-lt"/>
              <a:ea typeface="+mn-ea"/>
              <a:cs typeface="+mn-cs"/>
            </a:defRPr>
          </a:lvl8pPr>
          <a:lvl9pPr marL="4032138" algn="l" defTabSz="1008035" rtl="0" eaLnBrk="1" latinLnBrk="0" hangingPunct="1">
            <a:defRPr kumimoji="1" sz="2000" kern="1200">
              <a:solidFill>
                <a:schemeClr val="dk1"/>
              </a:solidFill>
              <a:latin typeface="+mn-lt"/>
              <a:ea typeface="+mn-ea"/>
              <a:cs typeface="+mn-cs"/>
            </a:defRPr>
          </a:lvl9pPr>
        </a:lstStyle>
        <a:p>
          <a:pPr marL="0" marR="0" lvl="0" indent="0" algn="l" defTabSz="914067" rtl="0" eaLnBrk="1" fontAlgn="auto" latinLnBrk="0" hangingPunct="1">
            <a:lnSpc>
              <a:spcPct val="100000"/>
            </a:lnSpc>
            <a:spcBef>
              <a:spcPts val="0"/>
            </a:spcBef>
            <a:spcAft>
              <a:spcPts val="0"/>
            </a:spcAft>
            <a:buClrTx/>
            <a:buSzTx/>
            <a:buFontTx/>
            <a:buNone/>
            <a:tabLst/>
            <a:defRPr/>
          </a:pPr>
          <a:r>
            <a:rPr lang="ja-JP" altLang="en-US" sz="1000">
              <a:solidFill>
                <a:prstClr val="black"/>
              </a:solidFill>
            </a:rPr>
            <a:t>　平成</a:t>
          </a:r>
          <a:r>
            <a:rPr lang="en-US" altLang="ja-JP" sz="1000">
              <a:solidFill>
                <a:prstClr val="black"/>
              </a:solidFill>
            </a:rPr>
            <a:t>26</a:t>
          </a:r>
          <a:r>
            <a:rPr lang="ja-JP" altLang="en-US" sz="1000">
              <a:solidFill>
                <a:prstClr val="black"/>
              </a:solidFill>
            </a:rPr>
            <a:t>年分の</a:t>
          </a:r>
          <a:r>
            <a:rPr kumimoji="1" lang="ja-JP" altLang="en-US" sz="1000" b="0" i="0" u="none" strike="noStrike" kern="1200" cap="none" spc="0" normalizeH="0" baseline="0" noProof="0" dirty="0" smtClean="0">
              <a:ln>
                <a:noFill/>
              </a:ln>
              <a:solidFill>
                <a:prstClr val="black"/>
              </a:solidFill>
              <a:effectLst/>
              <a:uLnTx/>
              <a:uFillTx/>
              <a:latin typeface="+mn-lt"/>
              <a:ea typeface="+mn-ea"/>
              <a:cs typeface="+mn-cs"/>
            </a:rPr>
            <a:t>確定申告期間は、平成</a:t>
          </a:r>
          <a:r>
            <a:rPr kumimoji="1" lang="en-US" altLang="ja-JP" sz="1000" b="0" i="0" u="none" strike="noStrike" kern="1200" cap="none" spc="0" normalizeH="0" baseline="0" noProof="0" dirty="0" smtClean="0">
              <a:ln>
                <a:noFill/>
              </a:ln>
              <a:solidFill>
                <a:prstClr val="black"/>
              </a:solidFill>
              <a:effectLst/>
              <a:uLnTx/>
              <a:uFillTx/>
              <a:latin typeface="+mn-lt"/>
              <a:ea typeface="+mn-ea"/>
              <a:cs typeface="+mn-cs"/>
            </a:rPr>
            <a:t>27</a:t>
          </a:r>
          <a:r>
            <a:rPr kumimoji="1" lang="ja-JP" altLang="en-US" sz="1000" b="0" i="0" u="none" strike="noStrike" kern="1200" cap="none" spc="0" normalizeH="0" baseline="0" noProof="0" dirty="0" smtClean="0">
              <a:ln>
                <a:noFill/>
              </a:ln>
              <a:solidFill>
                <a:prstClr val="black"/>
              </a:solidFill>
              <a:effectLst/>
              <a:uLnTx/>
              <a:uFillTx/>
              <a:latin typeface="+mn-lt"/>
              <a:ea typeface="+mn-ea"/>
              <a:cs typeface="+mn-cs"/>
            </a:rPr>
            <a:t>年</a:t>
          </a:r>
          <a:r>
            <a:rPr kumimoji="1" lang="en-US" altLang="ja-JP" sz="1000" b="0" i="0" u="none" strike="noStrike" kern="1200" cap="none" spc="0" normalizeH="0" baseline="0" noProof="0" dirty="0" smtClean="0">
              <a:ln>
                <a:noFill/>
              </a:ln>
              <a:solidFill>
                <a:prstClr val="black"/>
              </a:solidFill>
              <a:effectLst/>
              <a:uLnTx/>
              <a:uFillTx/>
              <a:latin typeface="+mn-lt"/>
              <a:ea typeface="+mn-ea"/>
              <a:cs typeface="+mn-cs"/>
            </a:rPr>
            <a:t>2</a:t>
          </a:r>
          <a:r>
            <a:rPr kumimoji="1" lang="ja-JP" altLang="en-US" sz="1000" b="0" i="0" u="none" strike="noStrike" kern="1200" cap="none" spc="0" normalizeH="0" baseline="0" noProof="0" dirty="0" smtClean="0">
              <a:ln>
                <a:noFill/>
              </a:ln>
              <a:solidFill>
                <a:prstClr val="black"/>
              </a:solidFill>
              <a:effectLst/>
              <a:uLnTx/>
              <a:uFillTx/>
              <a:latin typeface="+mn-lt"/>
              <a:ea typeface="+mn-ea"/>
              <a:cs typeface="+mn-cs"/>
            </a:rPr>
            <a:t>月</a:t>
          </a:r>
          <a:r>
            <a:rPr kumimoji="1" lang="en-US" altLang="ja-JP" sz="1000" b="0" i="0" u="none" strike="noStrike" kern="1200" cap="none" spc="0" normalizeH="0" baseline="0" noProof="0" dirty="0" smtClean="0">
              <a:ln>
                <a:noFill/>
              </a:ln>
              <a:solidFill>
                <a:prstClr val="black"/>
              </a:solidFill>
              <a:effectLst/>
              <a:uLnTx/>
              <a:uFillTx/>
              <a:latin typeface="+mn-lt"/>
              <a:ea typeface="+mn-ea"/>
              <a:cs typeface="+mn-cs"/>
            </a:rPr>
            <a:t>16</a:t>
          </a:r>
          <a:r>
            <a:rPr kumimoji="1" lang="ja-JP" altLang="en-US" sz="1000" b="0" i="0" u="none" strike="noStrike" kern="1200" cap="none" spc="0" normalizeH="0" baseline="0" noProof="0" dirty="0" smtClean="0">
              <a:ln>
                <a:noFill/>
              </a:ln>
              <a:solidFill>
                <a:prstClr val="black"/>
              </a:solidFill>
              <a:effectLst/>
              <a:uLnTx/>
              <a:uFillTx/>
              <a:latin typeface="+mn-lt"/>
              <a:ea typeface="+mn-ea"/>
              <a:cs typeface="+mn-cs"/>
            </a:rPr>
            <a:t>日から平成</a:t>
          </a:r>
          <a:r>
            <a:rPr kumimoji="1" lang="en-US" altLang="ja-JP" sz="1000" b="0" i="0" u="none" strike="noStrike" kern="1200" cap="none" spc="0" normalizeH="0" baseline="0" noProof="0" dirty="0" smtClean="0">
              <a:ln>
                <a:noFill/>
              </a:ln>
              <a:solidFill>
                <a:prstClr val="black"/>
              </a:solidFill>
              <a:effectLst/>
              <a:uLnTx/>
              <a:uFillTx/>
              <a:latin typeface="+mn-lt"/>
              <a:ea typeface="+mn-ea"/>
              <a:cs typeface="+mn-cs"/>
            </a:rPr>
            <a:t>27</a:t>
          </a:r>
          <a:r>
            <a:rPr kumimoji="1" lang="ja-JP" altLang="en-US" sz="1000" b="0" i="0" u="none" strike="noStrike" kern="1200" cap="none" spc="0" normalizeH="0" baseline="0" noProof="0" dirty="0" smtClean="0">
              <a:ln>
                <a:noFill/>
              </a:ln>
              <a:solidFill>
                <a:prstClr val="black"/>
              </a:solidFill>
              <a:effectLst/>
              <a:uLnTx/>
              <a:uFillTx/>
              <a:latin typeface="+mn-lt"/>
              <a:ea typeface="+mn-ea"/>
              <a:cs typeface="+mn-cs"/>
            </a:rPr>
            <a:t>年</a:t>
          </a:r>
          <a:r>
            <a:rPr kumimoji="1" lang="en-US" altLang="ja-JP" sz="1000" b="0" i="0" u="none" strike="noStrike" kern="1200" cap="none" spc="0" normalizeH="0" baseline="0" noProof="0" dirty="0" smtClean="0">
              <a:ln>
                <a:noFill/>
              </a:ln>
              <a:solidFill>
                <a:prstClr val="black"/>
              </a:solidFill>
              <a:effectLst/>
              <a:uLnTx/>
              <a:uFillTx/>
              <a:latin typeface="+mn-lt"/>
              <a:ea typeface="+mn-ea"/>
              <a:cs typeface="+mn-cs"/>
            </a:rPr>
            <a:t>3</a:t>
          </a:r>
          <a:r>
            <a:rPr kumimoji="1" lang="ja-JP" altLang="en-US" sz="1000" b="0" i="0" u="none" strike="noStrike" kern="1200" cap="none" spc="0" normalizeH="0" baseline="0" noProof="0" dirty="0" smtClean="0">
              <a:ln>
                <a:noFill/>
              </a:ln>
              <a:solidFill>
                <a:prstClr val="black"/>
              </a:solidFill>
              <a:effectLst/>
              <a:uLnTx/>
              <a:uFillTx/>
              <a:latin typeface="+mn-lt"/>
              <a:ea typeface="+mn-ea"/>
              <a:cs typeface="+mn-cs"/>
            </a:rPr>
            <a:t>月</a:t>
          </a:r>
          <a:r>
            <a:rPr kumimoji="1" lang="en-US" altLang="ja-JP" sz="1000" b="0" i="0" u="none" strike="noStrike" kern="1200" cap="none" spc="0" normalizeH="0" baseline="0" noProof="0" dirty="0" smtClean="0">
              <a:ln>
                <a:noFill/>
              </a:ln>
              <a:solidFill>
                <a:prstClr val="black"/>
              </a:solidFill>
              <a:effectLst/>
              <a:uLnTx/>
              <a:uFillTx/>
              <a:latin typeface="+mn-lt"/>
              <a:ea typeface="+mn-ea"/>
              <a:cs typeface="+mn-cs"/>
            </a:rPr>
            <a:t>16</a:t>
          </a:r>
          <a:r>
            <a:rPr kumimoji="1" lang="ja-JP" altLang="en-US" sz="1000" b="0" i="0" u="none" strike="noStrike" kern="1200" cap="none" spc="0" normalizeH="0" baseline="0" noProof="0" dirty="0" smtClean="0">
              <a:ln>
                <a:noFill/>
              </a:ln>
              <a:solidFill>
                <a:prstClr val="black"/>
              </a:solidFill>
              <a:effectLst/>
              <a:uLnTx/>
              <a:uFillTx/>
              <a:latin typeface="+mn-lt"/>
              <a:ea typeface="+mn-ea"/>
              <a:cs typeface="+mn-cs"/>
            </a:rPr>
            <a:t>日までです</a:t>
          </a:r>
          <a:r>
            <a:rPr kumimoji="1" lang="ja-JP" altLang="en-US" sz="1000" b="0" i="0" u="none" strike="noStrike" kern="1200" cap="none" spc="0" normalizeH="0" baseline="0" noProof="0" dirty="0" smtClean="0">
              <a:ln>
                <a:noFill/>
              </a:ln>
              <a:solidFill>
                <a:prstClr val="black"/>
              </a:solidFill>
              <a:effectLst/>
              <a:uLnTx/>
              <a:uFillTx/>
              <a:latin typeface="ＭＳ Ｐ明朝" panose="02020600040205080304" pitchFamily="18" charset="-128"/>
              <a:ea typeface="ＭＳ Ｐ明朝" panose="02020600040205080304" pitchFamily="18" charset="-128"/>
              <a:cs typeface="+mn-cs"/>
            </a:rPr>
            <a:t>（収入が給与１か所のみ（年末調整済）の方がふるさと納税のみ申告する場合は、平成</a:t>
          </a:r>
          <a:r>
            <a:rPr kumimoji="1" lang="en-US" altLang="ja-JP" sz="1000" b="0" i="0" u="none" strike="noStrike" kern="1200" cap="none" spc="0" normalizeH="0" baseline="0" noProof="0" dirty="0" smtClean="0">
              <a:ln>
                <a:noFill/>
              </a:ln>
              <a:solidFill>
                <a:prstClr val="black"/>
              </a:solidFill>
              <a:effectLst/>
              <a:uLnTx/>
              <a:uFillTx/>
              <a:latin typeface="ＭＳ Ｐ明朝" panose="02020600040205080304" pitchFamily="18" charset="-128"/>
              <a:ea typeface="ＭＳ Ｐ明朝" panose="02020600040205080304" pitchFamily="18" charset="-128"/>
              <a:cs typeface="+mn-cs"/>
            </a:rPr>
            <a:t>27</a:t>
          </a:r>
          <a:r>
            <a:rPr kumimoji="1" lang="ja-JP" altLang="en-US" sz="1000" b="0" i="0" u="none" strike="noStrike" kern="1200" cap="none" spc="0" normalizeH="0" baseline="0" noProof="0" dirty="0" smtClean="0">
              <a:ln>
                <a:noFill/>
              </a:ln>
              <a:solidFill>
                <a:prstClr val="black"/>
              </a:solidFill>
              <a:effectLst/>
              <a:uLnTx/>
              <a:uFillTx/>
              <a:latin typeface="ＭＳ Ｐ明朝" panose="02020600040205080304" pitchFamily="18" charset="-128"/>
              <a:ea typeface="ＭＳ Ｐ明朝" panose="02020600040205080304" pitchFamily="18" charset="-128"/>
              <a:cs typeface="+mn-cs"/>
            </a:rPr>
            <a:t>年</a:t>
          </a:r>
          <a:r>
            <a:rPr kumimoji="1" lang="en-US" altLang="ja-JP" sz="1000" b="0" i="0" u="none" strike="noStrike" kern="1200" cap="none" spc="0" normalizeH="0" baseline="0" noProof="0" dirty="0" smtClean="0">
              <a:ln>
                <a:noFill/>
              </a:ln>
              <a:solidFill>
                <a:prstClr val="black"/>
              </a:solidFill>
              <a:effectLst/>
              <a:uLnTx/>
              <a:uFillTx/>
              <a:latin typeface="ＭＳ Ｐ明朝" panose="02020600040205080304" pitchFamily="18" charset="-128"/>
              <a:ea typeface="ＭＳ Ｐ明朝" panose="02020600040205080304" pitchFamily="18" charset="-128"/>
              <a:cs typeface="+mn-cs"/>
            </a:rPr>
            <a:t>2</a:t>
          </a:r>
          <a:r>
            <a:rPr kumimoji="1" lang="ja-JP" altLang="en-US" sz="1000" b="0" i="0" u="none" strike="noStrike" kern="1200" cap="none" spc="0" normalizeH="0" baseline="0" noProof="0" dirty="0" smtClean="0">
              <a:ln>
                <a:noFill/>
              </a:ln>
              <a:solidFill>
                <a:prstClr val="black"/>
              </a:solidFill>
              <a:effectLst/>
              <a:uLnTx/>
              <a:uFillTx/>
              <a:latin typeface="ＭＳ Ｐ明朝" panose="02020600040205080304" pitchFamily="18" charset="-128"/>
              <a:ea typeface="ＭＳ Ｐ明朝" panose="02020600040205080304" pitchFamily="18" charset="-128"/>
              <a:cs typeface="+mn-cs"/>
            </a:rPr>
            <a:t>月</a:t>
          </a:r>
          <a:r>
            <a:rPr kumimoji="1" lang="en-US" altLang="ja-JP" sz="1000" b="0" i="0" u="none" strike="noStrike" kern="1200" cap="none" spc="0" normalizeH="0" baseline="0" noProof="0" dirty="0" smtClean="0">
              <a:ln>
                <a:noFill/>
              </a:ln>
              <a:solidFill>
                <a:prstClr val="black"/>
              </a:solidFill>
              <a:effectLst/>
              <a:uLnTx/>
              <a:uFillTx/>
              <a:latin typeface="ＭＳ Ｐ明朝" panose="02020600040205080304" pitchFamily="18" charset="-128"/>
              <a:ea typeface="ＭＳ Ｐ明朝" panose="02020600040205080304" pitchFamily="18" charset="-128"/>
              <a:cs typeface="+mn-cs"/>
            </a:rPr>
            <a:t>15</a:t>
          </a:r>
          <a:r>
            <a:rPr kumimoji="1" lang="ja-JP" altLang="en-US" sz="1000" b="0" i="0" u="none" strike="noStrike" kern="1200" cap="none" spc="0" normalizeH="0" baseline="0" noProof="0" dirty="0" smtClean="0">
              <a:ln>
                <a:noFill/>
              </a:ln>
              <a:solidFill>
                <a:prstClr val="black"/>
              </a:solidFill>
              <a:effectLst/>
              <a:uLnTx/>
              <a:uFillTx/>
              <a:latin typeface="ＭＳ Ｐ明朝" panose="02020600040205080304" pitchFamily="18" charset="-128"/>
              <a:ea typeface="ＭＳ Ｐ明朝" panose="02020600040205080304" pitchFamily="18" charset="-128"/>
              <a:cs typeface="+mn-cs"/>
            </a:rPr>
            <a:t>日以前でも行えます。）</a:t>
          </a:r>
          <a:r>
            <a:rPr kumimoji="1" lang="ja-JP" altLang="en-US" sz="1000" b="0" i="0" u="none" strike="noStrike" kern="1200" cap="none" spc="0" normalizeH="0" baseline="0" noProof="0" dirty="0" smtClean="0">
              <a:ln>
                <a:noFill/>
              </a:ln>
              <a:solidFill>
                <a:prstClr val="black"/>
              </a:solidFill>
              <a:effectLst/>
              <a:uLnTx/>
              <a:uFillTx/>
              <a:latin typeface="ＭＳ Ｐゴシック"/>
              <a:ea typeface="+mn-ea"/>
              <a:cs typeface="+mn-cs"/>
            </a:rPr>
            <a:t>。</a:t>
          </a:r>
          <a:endParaRPr kumimoji="1" lang="en-US" altLang="ja-JP" sz="1000" b="0" i="0" u="none" strike="noStrike" kern="1200" cap="none" spc="0" normalizeH="0" baseline="0" noProof="0" dirty="0" smtClean="0">
            <a:ln>
              <a:noFill/>
            </a:ln>
            <a:solidFill>
              <a:prstClr val="black"/>
            </a:solidFill>
            <a:effectLst/>
            <a:uLnTx/>
            <a:uFillTx/>
            <a:latin typeface="ＭＳ Ｐゴシック"/>
            <a:ea typeface="+mn-ea"/>
            <a:cs typeface="+mn-cs"/>
          </a:endParaRPr>
        </a:p>
      </xdr:txBody>
    </xdr:sp>
    <xdr:clientData/>
  </xdr:twoCellAnchor>
  <xdr:twoCellAnchor>
    <xdr:from>
      <xdr:col>0</xdr:col>
      <xdr:colOff>22860</xdr:colOff>
      <xdr:row>45</xdr:row>
      <xdr:rowOff>0</xdr:rowOff>
    </xdr:from>
    <xdr:to>
      <xdr:col>9</xdr:col>
      <xdr:colOff>563880</xdr:colOff>
      <xdr:row>46</xdr:row>
      <xdr:rowOff>124790</xdr:rowOff>
    </xdr:to>
    <xdr:sp macro="" textlink="">
      <xdr:nvSpPr>
        <xdr:cNvPr id="14" name="テキスト ボックス 75"/>
        <xdr:cNvSpPr txBox="1"/>
      </xdr:nvSpPr>
      <xdr:spPr>
        <a:xfrm>
          <a:off x="22860" y="7040880"/>
          <a:ext cx="6027420" cy="292430"/>
        </a:xfrm>
        <a:prstGeom prst="rect">
          <a:avLst/>
        </a:prstGeom>
        <a:noFill/>
      </xdr:spPr>
      <xdr:txBody>
        <a:bodyPr wrap="square" lIns="91418" tIns="45709" rIns="91418" bIns="45709" rtlCol="0">
          <a:spAutoFit/>
        </a:bodyPr>
        <a:lstStyle>
          <a:defPPr>
            <a:defRPr lang="ja-JP"/>
          </a:defPPr>
          <a:lvl1pPr marL="0" algn="l" defTabSz="1008035" rtl="0" eaLnBrk="1" latinLnBrk="0" hangingPunct="1">
            <a:defRPr kumimoji="1" sz="2000" kern="1200">
              <a:solidFill>
                <a:schemeClr val="tx1"/>
              </a:solidFill>
              <a:latin typeface="+mn-lt"/>
              <a:ea typeface="+mn-ea"/>
              <a:cs typeface="+mn-cs"/>
            </a:defRPr>
          </a:lvl1pPr>
          <a:lvl2pPr marL="504017" algn="l" defTabSz="1008035" rtl="0" eaLnBrk="1" latinLnBrk="0" hangingPunct="1">
            <a:defRPr kumimoji="1" sz="2000" kern="1200">
              <a:solidFill>
                <a:schemeClr val="tx1"/>
              </a:solidFill>
              <a:latin typeface="+mn-lt"/>
              <a:ea typeface="+mn-ea"/>
              <a:cs typeface="+mn-cs"/>
            </a:defRPr>
          </a:lvl2pPr>
          <a:lvl3pPr marL="1008035" algn="l" defTabSz="1008035" rtl="0" eaLnBrk="1" latinLnBrk="0" hangingPunct="1">
            <a:defRPr kumimoji="1" sz="2000" kern="1200">
              <a:solidFill>
                <a:schemeClr val="tx1"/>
              </a:solidFill>
              <a:latin typeface="+mn-lt"/>
              <a:ea typeface="+mn-ea"/>
              <a:cs typeface="+mn-cs"/>
            </a:defRPr>
          </a:lvl3pPr>
          <a:lvl4pPr marL="1512052" algn="l" defTabSz="1008035" rtl="0" eaLnBrk="1" latinLnBrk="0" hangingPunct="1">
            <a:defRPr kumimoji="1" sz="2000" kern="1200">
              <a:solidFill>
                <a:schemeClr val="tx1"/>
              </a:solidFill>
              <a:latin typeface="+mn-lt"/>
              <a:ea typeface="+mn-ea"/>
              <a:cs typeface="+mn-cs"/>
            </a:defRPr>
          </a:lvl4pPr>
          <a:lvl5pPr marL="2016069" algn="l" defTabSz="1008035" rtl="0" eaLnBrk="1" latinLnBrk="0" hangingPunct="1">
            <a:defRPr kumimoji="1" sz="2000" kern="1200">
              <a:solidFill>
                <a:schemeClr val="tx1"/>
              </a:solidFill>
              <a:latin typeface="+mn-lt"/>
              <a:ea typeface="+mn-ea"/>
              <a:cs typeface="+mn-cs"/>
            </a:defRPr>
          </a:lvl5pPr>
          <a:lvl6pPr marL="2520086" algn="l" defTabSz="1008035" rtl="0" eaLnBrk="1" latinLnBrk="0" hangingPunct="1">
            <a:defRPr kumimoji="1" sz="2000" kern="1200">
              <a:solidFill>
                <a:schemeClr val="tx1"/>
              </a:solidFill>
              <a:latin typeface="+mn-lt"/>
              <a:ea typeface="+mn-ea"/>
              <a:cs typeface="+mn-cs"/>
            </a:defRPr>
          </a:lvl6pPr>
          <a:lvl7pPr marL="3024104" algn="l" defTabSz="1008035" rtl="0" eaLnBrk="1" latinLnBrk="0" hangingPunct="1">
            <a:defRPr kumimoji="1" sz="2000" kern="1200">
              <a:solidFill>
                <a:schemeClr val="tx1"/>
              </a:solidFill>
              <a:latin typeface="+mn-lt"/>
              <a:ea typeface="+mn-ea"/>
              <a:cs typeface="+mn-cs"/>
            </a:defRPr>
          </a:lvl7pPr>
          <a:lvl8pPr marL="3528121" algn="l" defTabSz="1008035" rtl="0" eaLnBrk="1" latinLnBrk="0" hangingPunct="1">
            <a:defRPr kumimoji="1" sz="2000" kern="1200">
              <a:solidFill>
                <a:schemeClr val="tx1"/>
              </a:solidFill>
              <a:latin typeface="+mn-lt"/>
              <a:ea typeface="+mn-ea"/>
              <a:cs typeface="+mn-cs"/>
            </a:defRPr>
          </a:lvl8pPr>
          <a:lvl9pPr marL="4032138" algn="l" defTabSz="1008035" rtl="0" eaLnBrk="1" latinLnBrk="0" hangingPunct="1">
            <a:defRPr kumimoji="1" sz="2000" kern="1200">
              <a:solidFill>
                <a:schemeClr val="tx1"/>
              </a:solidFill>
              <a:latin typeface="+mn-lt"/>
              <a:ea typeface="+mn-ea"/>
              <a:cs typeface="+mn-cs"/>
            </a:defRPr>
          </a:lvl9pPr>
        </a:lstStyle>
        <a:p>
          <a:pPr defTabSz="914067"/>
          <a:r>
            <a:rPr lang="ja-JP" altLang="en-US" sz="1200" b="1">
              <a:solidFill>
                <a:prstClr val="black"/>
              </a:solidFill>
            </a:rPr>
            <a:t>２．確定申告書に添付する必要のある書類</a:t>
          </a:r>
          <a:r>
            <a:rPr lang="ja-JP" altLang="en-US" sz="1000" b="0">
              <a:solidFill>
                <a:prstClr val="black"/>
              </a:solidFill>
              <a:latin typeface="ＭＳ 明朝" panose="02020609040205080304" pitchFamily="17" charset="-128"/>
              <a:ea typeface="ＭＳ 明朝" panose="02020609040205080304" pitchFamily="17" charset="-128"/>
            </a:rPr>
            <a:t>（給与所得者が、ふるさと納税のみ申告する場合）</a:t>
          </a:r>
          <a:endParaRPr lang="ja-JP" altLang="en-US" sz="1100" b="1">
            <a:solidFill>
              <a:prstClr val="black"/>
            </a:solidFill>
          </a:endParaRPr>
        </a:p>
      </xdr:txBody>
    </xdr:sp>
    <xdr:clientData/>
  </xdr:twoCellAnchor>
  <xdr:twoCellAnchor>
    <xdr:from>
      <xdr:col>0</xdr:col>
      <xdr:colOff>214659</xdr:colOff>
      <xdr:row>46</xdr:row>
      <xdr:rowOff>77692</xdr:rowOff>
    </xdr:from>
    <xdr:to>
      <xdr:col>7</xdr:col>
      <xdr:colOff>407856</xdr:colOff>
      <xdr:row>48</xdr:row>
      <xdr:rowOff>75837</xdr:rowOff>
    </xdr:to>
    <xdr:sp macro="" textlink="">
      <xdr:nvSpPr>
        <xdr:cNvPr id="15" name="テキスト ボックス 76"/>
        <xdr:cNvSpPr txBox="1"/>
      </xdr:nvSpPr>
      <xdr:spPr>
        <a:xfrm>
          <a:off x="214659" y="7286212"/>
          <a:ext cx="4460397" cy="333425"/>
        </a:xfrm>
        <a:prstGeom prst="rect">
          <a:avLst/>
        </a:prstGeom>
        <a:noFill/>
      </xdr:spPr>
      <xdr:txBody>
        <a:bodyPr wrap="square" lIns="0" tIns="0" rIns="0" bIns="0" rtlCol="0">
          <a:spAutoFit/>
        </a:bodyPr>
        <a:lstStyle>
          <a:defPPr>
            <a:defRPr lang="ja-JP"/>
          </a:defPPr>
          <a:lvl1pPr marL="0" algn="l" defTabSz="1008035" rtl="0" eaLnBrk="1" latinLnBrk="0" hangingPunct="1">
            <a:defRPr kumimoji="1" sz="2000" kern="1200">
              <a:solidFill>
                <a:schemeClr val="tx1"/>
              </a:solidFill>
              <a:latin typeface="+mn-lt"/>
              <a:ea typeface="+mn-ea"/>
              <a:cs typeface="+mn-cs"/>
            </a:defRPr>
          </a:lvl1pPr>
          <a:lvl2pPr marL="504017" algn="l" defTabSz="1008035" rtl="0" eaLnBrk="1" latinLnBrk="0" hangingPunct="1">
            <a:defRPr kumimoji="1" sz="2000" kern="1200">
              <a:solidFill>
                <a:schemeClr val="tx1"/>
              </a:solidFill>
              <a:latin typeface="+mn-lt"/>
              <a:ea typeface="+mn-ea"/>
              <a:cs typeface="+mn-cs"/>
            </a:defRPr>
          </a:lvl2pPr>
          <a:lvl3pPr marL="1008035" algn="l" defTabSz="1008035" rtl="0" eaLnBrk="1" latinLnBrk="0" hangingPunct="1">
            <a:defRPr kumimoji="1" sz="2000" kern="1200">
              <a:solidFill>
                <a:schemeClr val="tx1"/>
              </a:solidFill>
              <a:latin typeface="+mn-lt"/>
              <a:ea typeface="+mn-ea"/>
              <a:cs typeface="+mn-cs"/>
            </a:defRPr>
          </a:lvl3pPr>
          <a:lvl4pPr marL="1512052" algn="l" defTabSz="1008035" rtl="0" eaLnBrk="1" latinLnBrk="0" hangingPunct="1">
            <a:defRPr kumimoji="1" sz="2000" kern="1200">
              <a:solidFill>
                <a:schemeClr val="tx1"/>
              </a:solidFill>
              <a:latin typeface="+mn-lt"/>
              <a:ea typeface="+mn-ea"/>
              <a:cs typeface="+mn-cs"/>
            </a:defRPr>
          </a:lvl4pPr>
          <a:lvl5pPr marL="2016069" algn="l" defTabSz="1008035" rtl="0" eaLnBrk="1" latinLnBrk="0" hangingPunct="1">
            <a:defRPr kumimoji="1" sz="2000" kern="1200">
              <a:solidFill>
                <a:schemeClr val="tx1"/>
              </a:solidFill>
              <a:latin typeface="+mn-lt"/>
              <a:ea typeface="+mn-ea"/>
              <a:cs typeface="+mn-cs"/>
            </a:defRPr>
          </a:lvl5pPr>
          <a:lvl6pPr marL="2520086" algn="l" defTabSz="1008035" rtl="0" eaLnBrk="1" latinLnBrk="0" hangingPunct="1">
            <a:defRPr kumimoji="1" sz="2000" kern="1200">
              <a:solidFill>
                <a:schemeClr val="tx1"/>
              </a:solidFill>
              <a:latin typeface="+mn-lt"/>
              <a:ea typeface="+mn-ea"/>
              <a:cs typeface="+mn-cs"/>
            </a:defRPr>
          </a:lvl6pPr>
          <a:lvl7pPr marL="3024104" algn="l" defTabSz="1008035" rtl="0" eaLnBrk="1" latinLnBrk="0" hangingPunct="1">
            <a:defRPr kumimoji="1" sz="2000" kern="1200">
              <a:solidFill>
                <a:schemeClr val="tx1"/>
              </a:solidFill>
              <a:latin typeface="+mn-lt"/>
              <a:ea typeface="+mn-ea"/>
              <a:cs typeface="+mn-cs"/>
            </a:defRPr>
          </a:lvl7pPr>
          <a:lvl8pPr marL="3528121" algn="l" defTabSz="1008035" rtl="0" eaLnBrk="1" latinLnBrk="0" hangingPunct="1">
            <a:defRPr kumimoji="1" sz="2000" kern="1200">
              <a:solidFill>
                <a:schemeClr val="tx1"/>
              </a:solidFill>
              <a:latin typeface="+mn-lt"/>
              <a:ea typeface="+mn-ea"/>
              <a:cs typeface="+mn-cs"/>
            </a:defRPr>
          </a:lvl8pPr>
          <a:lvl9pPr marL="4032138" algn="l" defTabSz="1008035" rtl="0" eaLnBrk="1" latinLnBrk="0" hangingPunct="1">
            <a:defRPr kumimoji="1" sz="2000" kern="1200">
              <a:solidFill>
                <a:schemeClr val="tx1"/>
              </a:solidFill>
              <a:latin typeface="+mn-lt"/>
              <a:ea typeface="+mn-ea"/>
              <a:cs typeface="+mn-cs"/>
            </a:defRPr>
          </a:lvl9pPr>
        </a:lstStyle>
        <a:p>
          <a:pPr defTabSz="914067"/>
          <a:r>
            <a:rPr lang="ja-JP" altLang="en-US" sz="1000">
              <a:solidFill>
                <a:prstClr val="black"/>
              </a:solidFill>
            </a:rPr>
            <a:t>①　寄附金受領書</a:t>
          </a:r>
          <a:endParaRPr lang="en-US" altLang="ja-JP" sz="1000">
            <a:solidFill>
              <a:prstClr val="black"/>
            </a:solidFill>
          </a:endParaRPr>
        </a:p>
        <a:p>
          <a:pPr defTabSz="914067"/>
          <a:r>
            <a:rPr lang="ja-JP" altLang="en-US" sz="1000">
              <a:solidFill>
                <a:prstClr val="black"/>
              </a:solidFill>
            </a:rPr>
            <a:t>②　給与所得の源泉徴収票</a:t>
          </a:r>
          <a:r>
            <a:rPr lang="ja-JP" altLang="en-US" sz="1000">
              <a:solidFill>
                <a:prstClr val="black"/>
              </a:solidFill>
              <a:latin typeface="ＭＳ Ｐ明朝" panose="02020600040205080304" pitchFamily="18" charset="-128"/>
              <a:ea typeface="ＭＳ Ｐ明朝" panose="02020600040205080304" pitchFamily="18" charset="-128"/>
            </a:rPr>
            <a:t>（勤務先より交付されます。）</a:t>
          </a:r>
          <a:endParaRPr lang="en-US" altLang="ja-JP" sz="1000">
            <a:solidFill>
              <a:prstClr val="black"/>
            </a:solidFill>
            <a:latin typeface="ＭＳ Ｐ明朝" panose="02020600040205080304" pitchFamily="18" charset="-128"/>
            <a:ea typeface="ＭＳ Ｐ明朝" panose="02020600040205080304" pitchFamily="18" charset="-128"/>
          </a:endParaRPr>
        </a:p>
      </xdr:txBody>
    </xdr:sp>
    <xdr:clientData/>
  </xdr:twoCellAnchor>
  <xdr:twoCellAnchor>
    <xdr:from>
      <xdr:col>0</xdr:col>
      <xdr:colOff>28255</xdr:colOff>
      <xdr:row>53</xdr:row>
      <xdr:rowOff>102196</xdr:rowOff>
    </xdr:from>
    <xdr:to>
      <xdr:col>4</xdr:col>
      <xdr:colOff>115189</xdr:colOff>
      <xdr:row>55</xdr:row>
      <xdr:rowOff>59346</xdr:rowOff>
    </xdr:to>
    <xdr:sp macro="" textlink="">
      <xdr:nvSpPr>
        <xdr:cNvPr id="16" name="テキスト ボックス 77"/>
        <xdr:cNvSpPr txBox="1"/>
      </xdr:nvSpPr>
      <xdr:spPr>
        <a:xfrm>
          <a:off x="28255" y="8484196"/>
          <a:ext cx="2525334" cy="292430"/>
        </a:xfrm>
        <a:prstGeom prst="rect">
          <a:avLst/>
        </a:prstGeom>
        <a:noFill/>
      </xdr:spPr>
      <xdr:txBody>
        <a:bodyPr wrap="square" lIns="91418" tIns="45709" rIns="91418" bIns="45709" rtlCol="0">
          <a:spAutoFit/>
        </a:bodyPr>
        <a:lstStyle>
          <a:defPPr>
            <a:defRPr lang="ja-JP"/>
          </a:defPPr>
          <a:lvl1pPr marL="0" algn="l" defTabSz="1008035" rtl="0" eaLnBrk="1" latinLnBrk="0" hangingPunct="1">
            <a:defRPr kumimoji="1" sz="2000" kern="1200">
              <a:solidFill>
                <a:schemeClr val="tx1"/>
              </a:solidFill>
              <a:latin typeface="+mn-lt"/>
              <a:ea typeface="+mn-ea"/>
              <a:cs typeface="+mn-cs"/>
            </a:defRPr>
          </a:lvl1pPr>
          <a:lvl2pPr marL="504017" algn="l" defTabSz="1008035" rtl="0" eaLnBrk="1" latinLnBrk="0" hangingPunct="1">
            <a:defRPr kumimoji="1" sz="2000" kern="1200">
              <a:solidFill>
                <a:schemeClr val="tx1"/>
              </a:solidFill>
              <a:latin typeface="+mn-lt"/>
              <a:ea typeface="+mn-ea"/>
              <a:cs typeface="+mn-cs"/>
            </a:defRPr>
          </a:lvl2pPr>
          <a:lvl3pPr marL="1008035" algn="l" defTabSz="1008035" rtl="0" eaLnBrk="1" latinLnBrk="0" hangingPunct="1">
            <a:defRPr kumimoji="1" sz="2000" kern="1200">
              <a:solidFill>
                <a:schemeClr val="tx1"/>
              </a:solidFill>
              <a:latin typeface="+mn-lt"/>
              <a:ea typeface="+mn-ea"/>
              <a:cs typeface="+mn-cs"/>
            </a:defRPr>
          </a:lvl3pPr>
          <a:lvl4pPr marL="1512052" algn="l" defTabSz="1008035" rtl="0" eaLnBrk="1" latinLnBrk="0" hangingPunct="1">
            <a:defRPr kumimoji="1" sz="2000" kern="1200">
              <a:solidFill>
                <a:schemeClr val="tx1"/>
              </a:solidFill>
              <a:latin typeface="+mn-lt"/>
              <a:ea typeface="+mn-ea"/>
              <a:cs typeface="+mn-cs"/>
            </a:defRPr>
          </a:lvl4pPr>
          <a:lvl5pPr marL="2016069" algn="l" defTabSz="1008035" rtl="0" eaLnBrk="1" latinLnBrk="0" hangingPunct="1">
            <a:defRPr kumimoji="1" sz="2000" kern="1200">
              <a:solidFill>
                <a:schemeClr val="tx1"/>
              </a:solidFill>
              <a:latin typeface="+mn-lt"/>
              <a:ea typeface="+mn-ea"/>
              <a:cs typeface="+mn-cs"/>
            </a:defRPr>
          </a:lvl5pPr>
          <a:lvl6pPr marL="2520086" algn="l" defTabSz="1008035" rtl="0" eaLnBrk="1" latinLnBrk="0" hangingPunct="1">
            <a:defRPr kumimoji="1" sz="2000" kern="1200">
              <a:solidFill>
                <a:schemeClr val="tx1"/>
              </a:solidFill>
              <a:latin typeface="+mn-lt"/>
              <a:ea typeface="+mn-ea"/>
              <a:cs typeface="+mn-cs"/>
            </a:defRPr>
          </a:lvl6pPr>
          <a:lvl7pPr marL="3024104" algn="l" defTabSz="1008035" rtl="0" eaLnBrk="1" latinLnBrk="0" hangingPunct="1">
            <a:defRPr kumimoji="1" sz="2000" kern="1200">
              <a:solidFill>
                <a:schemeClr val="tx1"/>
              </a:solidFill>
              <a:latin typeface="+mn-lt"/>
              <a:ea typeface="+mn-ea"/>
              <a:cs typeface="+mn-cs"/>
            </a:defRPr>
          </a:lvl7pPr>
          <a:lvl8pPr marL="3528121" algn="l" defTabSz="1008035" rtl="0" eaLnBrk="1" latinLnBrk="0" hangingPunct="1">
            <a:defRPr kumimoji="1" sz="2000" kern="1200">
              <a:solidFill>
                <a:schemeClr val="tx1"/>
              </a:solidFill>
              <a:latin typeface="+mn-lt"/>
              <a:ea typeface="+mn-ea"/>
              <a:cs typeface="+mn-cs"/>
            </a:defRPr>
          </a:lvl8pPr>
          <a:lvl9pPr marL="4032138" algn="l" defTabSz="1008035" rtl="0" eaLnBrk="1" latinLnBrk="0" hangingPunct="1">
            <a:defRPr kumimoji="1" sz="2000" kern="1200">
              <a:solidFill>
                <a:schemeClr val="tx1"/>
              </a:solidFill>
              <a:latin typeface="+mn-lt"/>
              <a:ea typeface="+mn-ea"/>
              <a:cs typeface="+mn-cs"/>
            </a:defRPr>
          </a:lvl9pPr>
        </a:lstStyle>
        <a:p>
          <a:pPr defTabSz="914067"/>
          <a:r>
            <a:rPr lang="ja-JP" altLang="en-US" sz="1200" b="1">
              <a:solidFill>
                <a:prstClr val="black"/>
              </a:solidFill>
            </a:rPr>
            <a:t>４．注意事項</a:t>
          </a:r>
        </a:p>
      </xdr:txBody>
    </xdr:sp>
    <xdr:clientData/>
  </xdr:twoCellAnchor>
  <xdr:twoCellAnchor>
    <xdr:from>
      <xdr:col>0</xdr:col>
      <xdr:colOff>252195</xdr:colOff>
      <xdr:row>55</xdr:row>
      <xdr:rowOff>28091</xdr:rowOff>
    </xdr:from>
    <xdr:to>
      <xdr:col>9</xdr:col>
      <xdr:colOff>350520</xdr:colOff>
      <xdr:row>57</xdr:row>
      <xdr:rowOff>26236</xdr:rowOff>
    </xdr:to>
    <xdr:sp macro="" textlink="">
      <xdr:nvSpPr>
        <xdr:cNvPr id="17" name="テキスト ボックス 78"/>
        <xdr:cNvSpPr txBox="1"/>
      </xdr:nvSpPr>
      <xdr:spPr>
        <a:xfrm>
          <a:off x="252195" y="8745371"/>
          <a:ext cx="5584725" cy="333425"/>
        </a:xfrm>
        <a:prstGeom prst="rect">
          <a:avLst/>
        </a:prstGeom>
        <a:noFill/>
      </xdr:spPr>
      <xdr:txBody>
        <a:bodyPr wrap="square" lIns="0" tIns="0" rIns="0" bIns="0" rtlCol="0">
          <a:spAutoFit/>
        </a:bodyPr>
        <a:lstStyle>
          <a:defPPr>
            <a:defRPr lang="ja-JP"/>
          </a:defPPr>
          <a:lvl1pPr marL="0" algn="l" defTabSz="1008035" rtl="0" eaLnBrk="1" latinLnBrk="0" hangingPunct="1">
            <a:defRPr kumimoji="1" sz="2000" kern="1200">
              <a:solidFill>
                <a:schemeClr val="tx1"/>
              </a:solidFill>
              <a:latin typeface="+mn-lt"/>
              <a:ea typeface="+mn-ea"/>
              <a:cs typeface="+mn-cs"/>
            </a:defRPr>
          </a:lvl1pPr>
          <a:lvl2pPr marL="504017" algn="l" defTabSz="1008035" rtl="0" eaLnBrk="1" latinLnBrk="0" hangingPunct="1">
            <a:defRPr kumimoji="1" sz="2000" kern="1200">
              <a:solidFill>
                <a:schemeClr val="tx1"/>
              </a:solidFill>
              <a:latin typeface="+mn-lt"/>
              <a:ea typeface="+mn-ea"/>
              <a:cs typeface="+mn-cs"/>
            </a:defRPr>
          </a:lvl2pPr>
          <a:lvl3pPr marL="1008035" algn="l" defTabSz="1008035" rtl="0" eaLnBrk="1" latinLnBrk="0" hangingPunct="1">
            <a:defRPr kumimoji="1" sz="2000" kern="1200">
              <a:solidFill>
                <a:schemeClr val="tx1"/>
              </a:solidFill>
              <a:latin typeface="+mn-lt"/>
              <a:ea typeface="+mn-ea"/>
              <a:cs typeface="+mn-cs"/>
            </a:defRPr>
          </a:lvl3pPr>
          <a:lvl4pPr marL="1512052" algn="l" defTabSz="1008035" rtl="0" eaLnBrk="1" latinLnBrk="0" hangingPunct="1">
            <a:defRPr kumimoji="1" sz="2000" kern="1200">
              <a:solidFill>
                <a:schemeClr val="tx1"/>
              </a:solidFill>
              <a:latin typeface="+mn-lt"/>
              <a:ea typeface="+mn-ea"/>
              <a:cs typeface="+mn-cs"/>
            </a:defRPr>
          </a:lvl4pPr>
          <a:lvl5pPr marL="2016069" algn="l" defTabSz="1008035" rtl="0" eaLnBrk="1" latinLnBrk="0" hangingPunct="1">
            <a:defRPr kumimoji="1" sz="2000" kern="1200">
              <a:solidFill>
                <a:schemeClr val="tx1"/>
              </a:solidFill>
              <a:latin typeface="+mn-lt"/>
              <a:ea typeface="+mn-ea"/>
              <a:cs typeface="+mn-cs"/>
            </a:defRPr>
          </a:lvl5pPr>
          <a:lvl6pPr marL="2520086" algn="l" defTabSz="1008035" rtl="0" eaLnBrk="1" latinLnBrk="0" hangingPunct="1">
            <a:defRPr kumimoji="1" sz="2000" kern="1200">
              <a:solidFill>
                <a:schemeClr val="tx1"/>
              </a:solidFill>
              <a:latin typeface="+mn-lt"/>
              <a:ea typeface="+mn-ea"/>
              <a:cs typeface="+mn-cs"/>
            </a:defRPr>
          </a:lvl6pPr>
          <a:lvl7pPr marL="3024104" algn="l" defTabSz="1008035" rtl="0" eaLnBrk="1" latinLnBrk="0" hangingPunct="1">
            <a:defRPr kumimoji="1" sz="2000" kern="1200">
              <a:solidFill>
                <a:schemeClr val="tx1"/>
              </a:solidFill>
              <a:latin typeface="+mn-lt"/>
              <a:ea typeface="+mn-ea"/>
              <a:cs typeface="+mn-cs"/>
            </a:defRPr>
          </a:lvl7pPr>
          <a:lvl8pPr marL="3528121" algn="l" defTabSz="1008035" rtl="0" eaLnBrk="1" latinLnBrk="0" hangingPunct="1">
            <a:defRPr kumimoji="1" sz="2000" kern="1200">
              <a:solidFill>
                <a:schemeClr val="tx1"/>
              </a:solidFill>
              <a:latin typeface="+mn-lt"/>
              <a:ea typeface="+mn-ea"/>
              <a:cs typeface="+mn-cs"/>
            </a:defRPr>
          </a:lvl8pPr>
          <a:lvl9pPr marL="4032138" algn="l" defTabSz="1008035" rtl="0" eaLnBrk="1" latinLnBrk="0" hangingPunct="1">
            <a:defRPr kumimoji="1" sz="2000" kern="1200">
              <a:solidFill>
                <a:schemeClr val="tx1"/>
              </a:solidFill>
              <a:latin typeface="+mn-lt"/>
              <a:ea typeface="+mn-ea"/>
              <a:cs typeface="+mn-cs"/>
            </a:defRPr>
          </a:lvl9pPr>
        </a:lstStyle>
        <a:p>
          <a:pPr defTabSz="914067"/>
          <a:r>
            <a:rPr lang="ja-JP" altLang="en-US" sz="1000">
              <a:solidFill>
                <a:prstClr val="black"/>
              </a:solidFill>
            </a:rPr>
            <a:t>・　給与以外の所得がある場合や、寄附金控除以外の控除について申告し、適用を受ける場合は、別途</a:t>
          </a:r>
          <a:endParaRPr lang="en-US" altLang="ja-JP" sz="1000">
            <a:solidFill>
              <a:prstClr val="black"/>
            </a:solidFill>
          </a:endParaRPr>
        </a:p>
        <a:p>
          <a:pPr defTabSz="914067"/>
          <a:r>
            <a:rPr lang="ja-JP" altLang="en-US" sz="1000">
              <a:solidFill>
                <a:prstClr val="black"/>
              </a:solidFill>
            </a:rPr>
            <a:t>　上記２以外の添付書類が必要となる場合があります</a:t>
          </a:r>
          <a:r>
            <a:rPr lang="ja-JP" altLang="en-US" sz="1000">
              <a:solidFill>
                <a:prstClr val="black"/>
              </a:solidFill>
              <a:latin typeface="ＭＳ Ｐ明朝" panose="02020600040205080304" pitchFamily="18" charset="-128"/>
              <a:ea typeface="ＭＳ Ｐ明朝" panose="02020600040205080304" pitchFamily="18" charset="-128"/>
            </a:rPr>
            <a:t>（詳しくは、国税庁ＨＰ等によりご確認ください。）</a:t>
          </a:r>
          <a:r>
            <a:rPr lang="ja-JP" altLang="en-US" sz="1000">
              <a:solidFill>
                <a:prstClr val="black"/>
              </a:solidFill>
            </a:rPr>
            <a:t>。</a:t>
          </a:r>
          <a:endParaRPr lang="en-US" altLang="ja-JP" sz="1000">
            <a:solidFill>
              <a:prstClr val="black"/>
            </a:solidFill>
          </a:endParaRPr>
        </a:p>
      </xdr:txBody>
    </xdr:sp>
    <xdr:clientData/>
  </xdr:twoCellAnchor>
  <xdr:twoCellAnchor>
    <xdr:from>
      <xdr:col>0</xdr:col>
      <xdr:colOff>259152</xdr:colOff>
      <xdr:row>57</xdr:row>
      <xdr:rowOff>91272</xdr:rowOff>
    </xdr:from>
    <xdr:to>
      <xdr:col>7</xdr:col>
      <xdr:colOff>541445</xdr:colOff>
      <xdr:row>58</xdr:row>
      <xdr:rowOff>90344</xdr:rowOff>
    </xdr:to>
    <xdr:sp macro="" textlink="">
      <xdr:nvSpPr>
        <xdr:cNvPr id="18" name="テキスト ボックス 66"/>
        <xdr:cNvSpPr txBox="1"/>
      </xdr:nvSpPr>
      <xdr:spPr>
        <a:xfrm>
          <a:off x="259152" y="9143832"/>
          <a:ext cx="4549493" cy="166712"/>
        </a:xfrm>
        <a:prstGeom prst="rect">
          <a:avLst/>
        </a:prstGeom>
        <a:noFill/>
      </xdr:spPr>
      <xdr:txBody>
        <a:bodyPr wrap="square" lIns="0" tIns="0" rIns="0" bIns="0" rtlCol="0">
          <a:spAutoFit/>
        </a:bodyPr>
        <a:lstStyle>
          <a:defPPr>
            <a:defRPr lang="ja-JP"/>
          </a:defPPr>
          <a:lvl1pPr marL="0" algn="l" defTabSz="1008035" rtl="0" eaLnBrk="1" latinLnBrk="0" hangingPunct="1">
            <a:defRPr kumimoji="1" sz="2000" kern="1200">
              <a:solidFill>
                <a:schemeClr val="tx1"/>
              </a:solidFill>
              <a:latin typeface="+mn-lt"/>
              <a:ea typeface="+mn-ea"/>
              <a:cs typeface="+mn-cs"/>
            </a:defRPr>
          </a:lvl1pPr>
          <a:lvl2pPr marL="504017" algn="l" defTabSz="1008035" rtl="0" eaLnBrk="1" latinLnBrk="0" hangingPunct="1">
            <a:defRPr kumimoji="1" sz="2000" kern="1200">
              <a:solidFill>
                <a:schemeClr val="tx1"/>
              </a:solidFill>
              <a:latin typeface="+mn-lt"/>
              <a:ea typeface="+mn-ea"/>
              <a:cs typeface="+mn-cs"/>
            </a:defRPr>
          </a:lvl2pPr>
          <a:lvl3pPr marL="1008035" algn="l" defTabSz="1008035" rtl="0" eaLnBrk="1" latinLnBrk="0" hangingPunct="1">
            <a:defRPr kumimoji="1" sz="2000" kern="1200">
              <a:solidFill>
                <a:schemeClr val="tx1"/>
              </a:solidFill>
              <a:latin typeface="+mn-lt"/>
              <a:ea typeface="+mn-ea"/>
              <a:cs typeface="+mn-cs"/>
            </a:defRPr>
          </a:lvl3pPr>
          <a:lvl4pPr marL="1512052" algn="l" defTabSz="1008035" rtl="0" eaLnBrk="1" latinLnBrk="0" hangingPunct="1">
            <a:defRPr kumimoji="1" sz="2000" kern="1200">
              <a:solidFill>
                <a:schemeClr val="tx1"/>
              </a:solidFill>
              <a:latin typeface="+mn-lt"/>
              <a:ea typeface="+mn-ea"/>
              <a:cs typeface="+mn-cs"/>
            </a:defRPr>
          </a:lvl4pPr>
          <a:lvl5pPr marL="2016069" algn="l" defTabSz="1008035" rtl="0" eaLnBrk="1" latinLnBrk="0" hangingPunct="1">
            <a:defRPr kumimoji="1" sz="2000" kern="1200">
              <a:solidFill>
                <a:schemeClr val="tx1"/>
              </a:solidFill>
              <a:latin typeface="+mn-lt"/>
              <a:ea typeface="+mn-ea"/>
              <a:cs typeface="+mn-cs"/>
            </a:defRPr>
          </a:lvl5pPr>
          <a:lvl6pPr marL="2520086" algn="l" defTabSz="1008035" rtl="0" eaLnBrk="1" latinLnBrk="0" hangingPunct="1">
            <a:defRPr kumimoji="1" sz="2000" kern="1200">
              <a:solidFill>
                <a:schemeClr val="tx1"/>
              </a:solidFill>
              <a:latin typeface="+mn-lt"/>
              <a:ea typeface="+mn-ea"/>
              <a:cs typeface="+mn-cs"/>
            </a:defRPr>
          </a:lvl6pPr>
          <a:lvl7pPr marL="3024104" algn="l" defTabSz="1008035" rtl="0" eaLnBrk="1" latinLnBrk="0" hangingPunct="1">
            <a:defRPr kumimoji="1" sz="2000" kern="1200">
              <a:solidFill>
                <a:schemeClr val="tx1"/>
              </a:solidFill>
              <a:latin typeface="+mn-lt"/>
              <a:ea typeface="+mn-ea"/>
              <a:cs typeface="+mn-cs"/>
            </a:defRPr>
          </a:lvl7pPr>
          <a:lvl8pPr marL="3528121" algn="l" defTabSz="1008035" rtl="0" eaLnBrk="1" latinLnBrk="0" hangingPunct="1">
            <a:defRPr kumimoji="1" sz="2000" kern="1200">
              <a:solidFill>
                <a:schemeClr val="tx1"/>
              </a:solidFill>
              <a:latin typeface="+mn-lt"/>
              <a:ea typeface="+mn-ea"/>
              <a:cs typeface="+mn-cs"/>
            </a:defRPr>
          </a:lvl8pPr>
          <a:lvl9pPr marL="4032138" algn="l" defTabSz="1008035" rtl="0" eaLnBrk="1" latinLnBrk="0" hangingPunct="1">
            <a:defRPr kumimoji="1" sz="2000" kern="1200">
              <a:solidFill>
                <a:schemeClr val="tx1"/>
              </a:solidFill>
              <a:latin typeface="+mn-lt"/>
              <a:ea typeface="+mn-ea"/>
              <a:cs typeface="+mn-cs"/>
            </a:defRPr>
          </a:lvl9pPr>
        </a:lstStyle>
        <a:p>
          <a:pPr defTabSz="914067"/>
          <a:r>
            <a:rPr lang="ja-JP" altLang="en-US" sz="1000">
              <a:solidFill>
                <a:prstClr val="black"/>
              </a:solidFill>
            </a:rPr>
            <a:t>・　確定申告を行った場合、住民税の申告を別途行う必要はありません。</a:t>
          </a:r>
          <a:endParaRPr lang="en-US" altLang="ja-JP" sz="1000">
            <a:solidFill>
              <a:prstClr val="black"/>
            </a:solidFill>
          </a:endParaRPr>
        </a:p>
      </xdr:txBody>
    </xdr:sp>
    <xdr:clientData/>
  </xdr:twoCellAnchor>
  <xdr:twoCellAnchor>
    <xdr:from>
      <xdr:col>0</xdr:col>
      <xdr:colOff>256032</xdr:colOff>
      <xdr:row>58</xdr:row>
      <xdr:rowOff>136416</xdr:rowOff>
    </xdr:from>
    <xdr:to>
      <xdr:col>9</xdr:col>
      <xdr:colOff>373380</xdr:colOff>
      <xdr:row>60</xdr:row>
      <xdr:rowOff>134561</xdr:rowOff>
    </xdr:to>
    <xdr:sp macro="" textlink="">
      <xdr:nvSpPr>
        <xdr:cNvPr id="19" name="テキスト ボックス 81"/>
        <xdr:cNvSpPr txBox="1"/>
      </xdr:nvSpPr>
      <xdr:spPr>
        <a:xfrm>
          <a:off x="256032" y="9356616"/>
          <a:ext cx="5603748" cy="333425"/>
        </a:xfrm>
        <a:prstGeom prst="rect">
          <a:avLst/>
        </a:prstGeom>
        <a:noFill/>
      </xdr:spPr>
      <xdr:txBody>
        <a:bodyPr wrap="square" lIns="0" tIns="0" rIns="0" bIns="0" rtlCol="0">
          <a:spAutoFit/>
        </a:bodyPr>
        <a:lstStyle>
          <a:defPPr>
            <a:defRPr lang="ja-JP"/>
          </a:defPPr>
          <a:lvl1pPr marL="0" algn="l" defTabSz="1008035" rtl="0" eaLnBrk="1" latinLnBrk="0" hangingPunct="1">
            <a:defRPr kumimoji="1" sz="2000" kern="1200">
              <a:solidFill>
                <a:schemeClr val="tx1"/>
              </a:solidFill>
              <a:latin typeface="+mn-lt"/>
              <a:ea typeface="+mn-ea"/>
              <a:cs typeface="+mn-cs"/>
            </a:defRPr>
          </a:lvl1pPr>
          <a:lvl2pPr marL="504017" algn="l" defTabSz="1008035" rtl="0" eaLnBrk="1" latinLnBrk="0" hangingPunct="1">
            <a:defRPr kumimoji="1" sz="2000" kern="1200">
              <a:solidFill>
                <a:schemeClr val="tx1"/>
              </a:solidFill>
              <a:latin typeface="+mn-lt"/>
              <a:ea typeface="+mn-ea"/>
              <a:cs typeface="+mn-cs"/>
            </a:defRPr>
          </a:lvl2pPr>
          <a:lvl3pPr marL="1008035" algn="l" defTabSz="1008035" rtl="0" eaLnBrk="1" latinLnBrk="0" hangingPunct="1">
            <a:defRPr kumimoji="1" sz="2000" kern="1200">
              <a:solidFill>
                <a:schemeClr val="tx1"/>
              </a:solidFill>
              <a:latin typeface="+mn-lt"/>
              <a:ea typeface="+mn-ea"/>
              <a:cs typeface="+mn-cs"/>
            </a:defRPr>
          </a:lvl3pPr>
          <a:lvl4pPr marL="1512052" algn="l" defTabSz="1008035" rtl="0" eaLnBrk="1" latinLnBrk="0" hangingPunct="1">
            <a:defRPr kumimoji="1" sz="2000" kern="1200">
              <a:solidFill>
                <a:schemeClr val="tx1"/>
              </a:solidFill>
              <a:latin typeface="+mn-lt"/>
              <a:ea typeface="+mn-ea"/>
              <a:cs typeface="+mn-cs"/>
            </a:defRPr>
          </a:lvl4pPr>
          <a:lvl5pPr marL="2016069" algn="l" defTabSz="1008035" rtl="0" eaLnBrk="1" latinLnBrk="0" hangingPunct="1">
            <a:defRPr kumimoji="1" sz="2000" kern="1200">
              <a:solidFill>
                <a:schemeClr val="tx1"/>
              </a:solidFill>
              <a:latin typeface="+mn-lt"/>
              <a:ea typeface="+mn-ea"/>
              <a:cs typeface="+mn-cs"/>
            </a:defRPr>
          </a:lvl5pPr>
          <a:lvl6pPr marL="2520086" algn="l" defTabSz="1008035" rtl="0" eaLnBrk="1" latinLnBrk="0" hangingPunct="1">
            <a:defRPr kumimoji="1" sz="2000" kern="1200">
              <a:solidFill>
                <a:schemeClr val="tx1"/>
              </a:solidFill>
              <a:latin typeface="+mn-lt"/>
              <a:ea typeface="+mn-ea"/>
              <a:cs typeface="+mn-cs"/>
            </a:defRPr>
          </a:lvl6pPr>
          <a:lvl7pPr marL="3024104" algn="l" defTabSz="1008035" rtl="0" eaLnBrk="1" latinLnBrk="0" hangingPunct="1">
            <a:defRPr kumimoji="1" sz="2000" kern="1200">
              <a:solidFill>
                <a:schemeClr val="tx1"/>
              </a:solidFill>
              <a:latin typeface="+mn-lt"/>
              <a:ea typeface="+mn-ea"/>
              <a:cs typeface="+mn-cs"/>
            </a:defRPr>
          </a:lvl7pPr>
          <a:lvl8pPr marL="3528121" algn="l" defTabSz="1008035" rtl="0" eaLnBrk="1" latinLnBrk="0" hangingPunct="1">
            <a:defRPr kumimoji="1" sz="2000" kern="1200">
              <a:solidFill>
                <a:schemeClr val="tx1"/>
              </a:solidFill>
              <a:latin typeface="+mn-lt"/>
              <a:ea typeface="+mn-ea"/>
              <a:cs typeface="+mn-cs"/>
            </a:defRPr>
          </a:lvl8pPr>
          <a:lvl9pPr marL="4032138" algn="l" defTabSz="1008035" rtl="0" eaLnBrk="1" latinLnBrk="0" hangingPunct="1">
            <a:defRPr kumimoji="1" sz="2000" kern="1200">
              <a:solidFill>
                <a:schemeClr val="tx1"/>
              </a:solidFill>
              <a:latin typeface="+mn-lt"/>
              <a:ea typeface="+mn-ea"/>
              <a:cs typeface="+mn-cs"/>
            </a:defRPr>
          </a:lvl9pPr>
        </a:lstStyle>
        <a:p>
          <a:pPr defTabSz="914067"/>
          <a:r>
            <a:rPr lang="ja-JP" altLang="en-US" sz="1000">
              <a:solidFill>
                <a:prstClr val="black"/>
              </a:solidFill>
            </a:rPr>
            <a:t>・　所得税は確定申告書に記載した口座に還付され、住民税はふるさと納税をした翌年</a:t>
          </a:r>
          <a:r>
            <a:rPr lang="en-US" altLang="ja-JP" sz="1000">
              <a:solidFill>
                <a:prstClr val="black"/>
              </a:solidFill>
            </a:rPr>
            <a:t>6</a:t>
          </a:r>
          <a:r>
            <a:rPr lang="ja-JP" altLang="en-US" sz="1000">
              <a:solidFill>
                <a:prstClr val="black"/>
              </a:solidFill>
            </a:rPr>
            <a:t>月から支払う税額</a:t>
          </a:r>
          <a:endParaRPr lang="en-US" altLang="ja-JP" sz="1000">
            <a:solidFill>
              <a:prstClr val="black"/>
            </a:solidFill>
          </a:endParaRPr>
        </a:p>
        <a:p>
          <a:pPr defTabSz="914067"/>
          <a:r>
            <a:rPr lang="ja-JP" altLang="en-US" sz="1000">
              <a:solidFill>
                <a:prstClr val="black"/>
              </a:solidFill>
            </a:rPr>
            <a:t>　が減額になります</a:t>
          </a:r>
          <a:r>
            <a:rPr lang="ja-JP" altLang="en-US" sz="1000">
              <a:solidFill>
                <a:prstClr val="black"/>
              </a:solidFill>
              <a:latin typeface="ＭＳ Ｐ明朝" panose="02020600040205080304" pitchFamily="18" charset="-128"/>
              <a:ea typeface="ＭＳ Ｐ明朝" panose="02020600040205080304" pitchFamily="18" charset="-128"/>
            </a:rPr>
            <a:t>（住民税は還付されるわけではありませんのでご注意ください。）</a:t>
          </a:r>
          <a:r>
            <a:rPr lang="ja-JP" altLang="en-US" sz="1000">
              <a:solidFill>
                <a:prstClr val="black"/>
              </a:solidFill>
            </a:rPr>
            <a:t>。</a:t>
          </a:r>
          <a:endParaRPr lang="en-US" altLang="ja-JP" sz="1400">
            <a:solidFill>
              <a:prstClr val="black"/>
            </a:solidFill>
          </a:endParaRPr>
        </a:p>
      </xdr:txBody>
    </xdr:sp>
    <xdr:clientData/>
  </xdr:twoCellAnchor>
  <xdr:twoCellAnchor>
    <xdr:from>
      <xdr:col>0</xdr:col>
      <xdr:colOff>114300</xdr:colOff>
      <xdr:row>30</xdr:row>
      <xdr:rowOff>60793</xdr:rowOff>
    </xdr:from>
    <xdr:to>
      <xdr:col>9</xdr:col>
      <xdr:colOff>365760</xdr:colOff>
      <xdr:row>44</xdr:row>
      <xdr:rowOff>457200</xdr:rowOff>
    </xdr:to>
    <xdr:sp macro="" textlink="">
      <xdr:nvSpPr>
        <xdr:cNvPr id="20" name="テキスト ボックス 69"/>
        <xdr:cNvSpPr txBox="1"/>
      </xdr:nvSpPr>
      <xdr:spPr>
        <a:xfrm>
          <a:off x="114300" y="4848693"/>
          <a:ext cx="5737860" cy="2707807"/>
        </a:xfrm>
        <a:prstGeom prst="rect">
          <a:avLst/>
        </a:prstGeom>
        <a:solidFill>
          <a:srgbClr val="FFFF99"/>
        </a:solidFill>
        <a:ln>
          <a:solidFill>
            <a:srgbClr val="FF0000"/>
          </a:solidFill>
        </a:ln>
      </xdr:spPr>
      <xdr:style>
        <a:lnRef idx="2">
          <a:schemeClr val="dk1"/>
        </a:lnRef>
        <a:fillRef idx="1">
          <a:schemeClr val="lt1"/>
        </a:fillRef>
        <a:effectRef idx="0">
          <a:schemeClr val="dk1"/>
        </a:effectRef>
        <a:fontRef idx="minor">
          <a:schemeClr val="dk1"/>
        </a:fontRef>
      </xdr:style>
      <xdr:txBody>
        <a:bodyPr wrap="square" lIns="91418" tIns="45709" rIns="91418" bIns="45709" rtlCol="0">
          <a:noAutofit/>
        </a:bodyPr>
        <a:lstStyle>
          <a:defPPr>
            <a:defRPr lang="ja-JP"/>
          </a:defPPr>
          <a:lvl1pPr marL="0" algn="l" defTabSz="1008035" rtl="0" eaLnBrk="1" latinLnBrk="0" hangingPunct="1">
            <a:defRPr kumimoji="1" sz="2000" kern="1200">
              <a:solidFill>
                <a:schemeClr val="tx1"/>
              </a:solidFill>
              <a:latin typeface="+mn-lt"/>
              <a:ea typeface="+mn-ea"/>
              <a:cs typeface="+mn-cs"/>
            </a:defRPr>
          </a:lvl1pPr>
          <a:lvl2pPr marL="504017" algn="l" defTabSz="1008035" rtl="0" eaLnBrk="1" latinLnBrk="0" hangingPunct="1">
            <a:defRPr kumimoji="1" sz="2000" kern="1200">
              <a:solidFill>
                <a:schemeClr val="tx1"/>
              </a:solidFill>
              <a:latin typeface="+mn-lt"/>
              <a:ea typeface="+mn-ea"/>
              <a:cs typeface="+mn-cs"/>
            </a:defRPr>
          </a:lvl2pPr>
          <a:lvl3pPr marL="1008035" algn="l" defTabSz="1008035" rtl="0" eaLnBrk="1" latinLnBrk="0" hangingPunct="1">
            <a:defRPr kumimoji="1" sz="2000" kern="1200">
              <a:solidFill>
                <a:schemeClr val="tx1"/>
              </a:solidFill>
              <a:latin typeface="+mn-lt"/>
              <a:ea typeface="+mn-ea"/>
              <a:cs typeface="+mn-cs"/>
            </a:defRPr>
          </a:lvl3pPr>
          <a:lvl4pPr marL="1512052" algn="l" defTabSz="1008035" rtl="0" eaLnBrk="1" latinLnBrk="0" hangingPunct="1">
            <a:defRPr kumimoji="1" sz="2000" kern="1200">
              <a:solidFill>
                <a:schemeClr val="tx1"/>
              </a:solidFill>
              <a:latin typeface="+mn-lt"/>
              <a:ea typeface="+mn-ea"/>
              <a:cs typeface="+mn-cs"/>
            </a:defRPr>
          </a:lvl4pPr>
          <a:lvl5pPr marL="2016069" algn="l" defTabSz="1008035" rtl="0" eaLnBrk="1" latinLnBrk="0" hangingPunct="1">
            <a:defRPr kumimoji="1" sz="2000" kern="1200">
              <a:solidFill>
                <a:schemeClr val="tx1"/>
              </a:solidFill>
              <a:latin typeface="+mn-lt"/>
              <a:ea typeface="+mn-ea"/>
              <a:cs typeface="+mn-cs"/>
            </a:defRPr>
          </a:lvl5pPr>
          <a:lvl6pPr marL="2520086" algn="l" defTabSz="1008035" rtl="0" eaLnBrk="1" latinLnBrk="0" hangingPunct="1">
            <a:defRPr kumimoji="1" sz="2000" kern="1200">
              <a:solidFill>
                <a:schemeClr val="tx1"/>
              </a:solidFill>
              <a:latin typeface="+mn-lt"/>
              <a:ea typeface="+mn-ea"/>
              <a:cs typeface="+mn-cs"/>
            </a:defRPr>
          </a:lvl6pPr>
          <a:lvl7pPr marL="3024104" algn="l" defTabSz="1008035" rtl="0" eaLnBrk="1" latinLnBrk="0" hangingPunct="1">
            <a:defRPr kumimoji="1" sz="2000" kern="1200">
              <a:solidFill>
                <a:schemeClr val="tx1"/>
              </a:solidFill>
              <a:latin typeface="+mn-lt"/>
              <a:ea typeface="+mn-ea"/>
              <a:cs typeface="+mn-cs"/>
            </a:defRPr>
          </a:lvl7pPr>
          <a:lvl8pPr marL="3528121" algn="l" defTabSz="1008035" rtl="0" eaLnBrk="1" latinLnBrk="0" hangingPunct="1">
            <a:defRPr kumimoji="1" sz="2000" kern="1200">
              <a:solidFill>
                <a:schemeClr val="tx1"/>
              </a:solidFill>
              <a:latin typeface="+mn-lt"/>
              <a:ea typeface="+mn-ea"/>
              <a:cs typeface="+mn-cs"/>
            </a:defRPr>
          </a:lvl8pPr>
          <a:lvl9pPr marL="4032138" algn="l" defTabSz="1008035" rtl="0" eaLnBrk="1" latinLnBrk="0" hangingPunct="1">
            <a:defRPr kumimoji="1" sz="2000" kern="1200">
              <a:solidFill>
                <a:schemeClr val="tx1"/>
              </a:solidFill>
              <a:latin typeface="+mn-lt"/>
              <a:ea typeface="+mn-ea"/>
              <a:cs typeface="+mn-cs"/>
            </a:defRPr>
          </a:lvl9pPr>
        </a:lstStyle>
        <a:p>
          <a:pPr algn="l" defTabSz="914067"/>
          <a:endParaRPr lang="en-US" altLang="ja-JP" sz="1200" b="1">
            <a:solidFill>
              <a:sysClr val="windowText" lastClr="000000"/>
            </a:solidFill>
          </a:endParaRPr>
        </a:p>
        <a:p>
          <a:pPr algn="l" defTabSz="914067"/>
          <a:r>
            <a:rPr lang="ja-JP" altLang="en-US" sz="1200" b="1">
              <a:solidFill>
                <a:sysClr val="windowText" lastClr="000000"/>
              </a:solidFill>
            </a:rPr>
            <a:t>このプログラムは、上記の①の方法により確定申告をする方が、以下の条件を満たす場合のみを対象としております。</a:t>
          </a:r>
          <a:endParaRPr lang="en-US" altLang="ja-JP" sz="1200" b="1">
            <a:solidFill>
              <a:sysClr val="windowText" lastClr="000000"/>
            </a:solidFill>
          </a:endParaRPr>
        </a:p>
        <a:p>
          <a:pPr algn="l" defTabSz="914067"/>
          <a:r>
            <a:rPr lang="ja-JP" altLang="en-US" sz="1200" b="1">
              <a:solidFill>
                <a:sysClr val="windowText" lastClr="000000"/>
              </a:solidFill>
            </a:rPr>
            <a:t>１．</a:t>
          </a:r>
          <a:r>
            <a:rPr kumimoji="1" lang="ja-JP" altLang="en-US" sz="1200" b="1" i="0" u="none" strike="noStrike" kern="1200" baseline="0" smtClean="0">
              <a:solidFill>
                <a:schemeClr val="tx1"/>
              </a:solidFill>
              <a:latin typeface="+mn-lt"/>
              <a:ea typeface="+mn-ea"/>
              <a:cs typeface="+mn-cs"/>
            </a:rPr>
            <a:t>収入が給与１か所のみの方で、給与は年末調整済である。</a:t>
          </a:r>
          <a:endParaRPr kumimoji="1" lang="en-US" altLang="ja-JP" sz="1200" b="1" i="0" u="none" strike="noStrike" kern="1200" baseline="0" smtClean="0">
            <a:solidFill>
              <a:schemeClr val="tx1"/>
            </a:solidFill>
            <a:latin typeface="+mn-lt"/>
            <a:ea typeface="+mn-ea"/>
            <a:cs typeface="+mn-cs"/>
          </a:endParaRPr>
        </a:p>
        <a:p>
          <a:pPr algn="l" defTabSz="914067"/>
          <a:r>
            <a:rPr lang="ja-JP" altLang="en-US" sz="1200" b="1">
              <a:solidFill>
                <a:sysClr val="windowText" lastClr="000000"/>
              </a:solidFill>
            </a:rPr>
            <a:t>２．今回新たに申告するのは、ふるさと納税（寄附金控除）のみ。</a:t>
          </a:r>
          <a:endParaRPr lang="en-US" altLang="ja-JP" sz="1200" b="1">
            <a:solidFill>
              <a:sysClr val="windowText" lastClr="000000"/>
            </a:solidFill>
          </a:endParaRPr>
        </a:p>
        <a:p>
          <a:pPr algn="l" defTabSz="914067"/>
          <a:endParaRPr lang="en-US" altLang="ja-JP" sz="1200" b="1">
            <a:solidFill>
              <a:sysClr val="windowText" lastClr="000000"/>
            </a:solidFill>
          </a:endParaRPr>
        </a:p>
        <a:p>
          <a:pPr algn="l" defTabSz="914067"/>
          <a:r>
            <a:rPr lang="ja-JP" altLang="en-US" sz="1200" b="1">
              <a:solidFill>
                <a:sysClr val="windowText" lastClr="000000"/>
              </a:solidFill>
            </a:rPr>
            <a:t>「記載例」シートを参照の上、「入力画面」シートに必要事項を入力すると、「申告書（第一表・第二表）」シートに入力内容を反映した確定申告書イメージが表示されます。それをそのまま転記することで、確定申告書を作成することができます。</a:t>
          </a:r>
          <a:endParaRPr lang="en-US" altLang="ja-JP" sz="1200" b="1">
            <a:solidFill>
              <a:sysClr val="windowText" lastClr="000000"/>
            </a:solidFill>
          </a:endParaRPr>
        </a:p>
        <a:p>
          <a:pPr algn="l" defTabSz="914067"/>
          <a:r>
            <a:rPr lang="en-US" altLang="ja-JP" sz="1050" b="1">
              <a:solidFill>
                <a:sysClr val="windowText" lastClr="000000"/>
              </a:solidFill>
              <a:latin typeface="ＭＳ 明朝" panose="02020609040205080304" pitchFamily="17" charset="-128"/>
              <a:ea typeface="ＭＳ 明朝" panose="02020609040205080304" pitchFamily="17" charset="-128"/>
            </a:rPr>
            <a:t>※</a:t>
          </a:r>
          <a:r>
            <a:rPr lang="ja-JP" altLang="en-US" sz="1050" b="1">
              <a:solidFill>
                <a:sysClr val="windowText" lastClr="000000"/>
              </a:solidFill>
              <a:latin typeface="ＭＳ 明朝" panose="02020609040205080304" pitchFamily="17" charset="-128"/>
              <a:ea typeface="ＭＳ 明朝" panose="02020609040205080304" pitchFamily="17" charset="-128"/>
            </a:rPr>
            <a:t>　ふるさと納税専用様式をお使いの方は、</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「入力画面」シートに必要事項を入力後、</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algn="l" defTabSz="914067"/>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「ふるさと納税専用申告書（第一表・第二表）」シートをご参照</a:t>
          </a:r>
          <a:r>
            <a:rPr lang="ja-JP" altLang="en-US" sz="1050" b="1">
              <a:solidFill>
                <a:sysClr val="windowText" lastClr="000000"/>
              </a:solidFill>
              <a:latin typeface="ＭＳ 明朝" panose="02020609040205080304" pitchFamily="17" charset="-128"/>
              <a:ea typeface="ＭＳ 明朝" panose="02020609040205080304" pitchFamily="17" charset="-128"/>
            </a:rPr>
            <a:t>ください。</a:t>
          </a:r>
          <a:endParaRPr lang="en-US" altLang="ja-JP" sz="1050" b="1">
            <a:solidFill>
              <a:sysClr val="windowText" lastClr="000000"/>
            </a:solidFill>
            <a:latin typeface="ＭＳ 明朝" panose="02020609040205080304" pitchFamily="17" charset="-128"/>
            <a:ea typeface="ＭＳ 明朝" panose="02020609040205080304" pitchFamily="17" charset="-128"/>
          </a:endParaRPr>
        </a:p>
        <a:p>
          <a:pPr algn="l" defTabSz="914067"/>
          <a:r>
            <a:rPr lang="ja-JP" altLang="en-US" sz="1050" b="1">
              <a:solidFill>
                <a:sysClr val="windowText" lastClr="000000"/>
              </a:solidFill>
              <a:latin typeface="ＭＳ 明朝" panose="02020609040205080304" pitchFamily="17" charset="-128"/>
              <a:ea typeface="ＭＳ 明朝" panose="02020609040205080304" pitchFamily="17" charset="-128"/>
            </a:rPr>
            <a:t>　（転記する内容は、</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「申告書（第一表・第二表）」シートと同じです。）</a:t>
          </a:r>
          <a:endParaRPr lang="en-US" altLang="ja-JP" sz="1050" b="1">
            <a:solidFill>
              <a:sysClr val="windowText" lastClr="000000"/>
            </a:solidFill>
            <a:latin typeface="ＭＳ 明朝" panose="02020609040205080304" pitchFamily="17" charset="-128"/>
            <a:ea typeface="ＭＳ 明朝" panose="02020609040205080304" pitchFamily="17" charset="-128"/>
          </a:endParaRPr>
        </a:p>
        <a:p>
          <a:pPr algn="l" defTabSz="914067"/>
          <a:endParaRPr lang="en-US" altLang="ja-JP" sz="1200" b="1">
            <a:solidFill>
              <a:sysClr val="windowText" lastClr="000000"/>
            </a:solidFill>
          </a:endParaRPr>
        </a:p>
        <a:p>
          <a:pPr algn="l" defTabSz="914067"/>
          <a:endParaRPr lang="ja-JP" altLang="en-US" sz="1100" b="1">
            <a:solidFill>
              <a:prstClr val="black"/>
            </a:solidFill>
          </a:endParaRPr>
        </a:p>
      </xdr:txBody>
    </xdr:sp>
    <xdr:clientData/>
  </xdr:twoCellAnchor>
  <xdr:twoCellAnchor>
    <xdr:from>
      <xdr:col>0</xdr:col>
      <xdr:colOff>45720</xdr:colOff>
      <xdr:row>12</xdr:row>
      <xdr:rowOff>30313</xdr:rowOff>
    </xdr:from>
    <xdr:to>
      <xdr:col>5</xdr:col>
      <xdr:colOff>480060</xdr:colOff>
      <xdr:row>13</xdr:row>
      <xdr:rowOff>155103</xdr:rowOff>
    </xdr:to>
    <xdr:sp macro="" textlink="">
      <xdr:nvSpPr>
        <xdr:cNvPr id="21" name="テキスト ボックス 69"/>
        <xdr:cNvSpPr txBox="1"/>
      </xdr:nvSpPr>
      <xdr:spPr>
        <a:xfrm>
          <a:off x="45720" y="1874353"/>
          <a:ext cx="3482340" cy="292430"/>
        </a:xfrm>
        <a:prstGeom prst="rect">
          <a:avLst/>
        </a:prstGeom>
        <a:noFill/>
      </xdr:spPr>
      <xdr:txBody>
        <a:bodyPr wrap="square" lIns="91418" tIns="45709" rIns="91418" bIns="45709" rtlCol="0">
          <a:spAutoFit/>
        </a:bodyPr>
        <a:lstStyle>
          <a:defPPr>
            <a:defRPr lang="ja-JP"/>
          </a:defPPr>
          <a:lvl1pPr marL="0" algn="l" defTabSz="1008035" rtl="0" eaLnBrk="1" latinLnBrk="0" hangingPunct="1">
            <a:defRPr kumimoji="1" sz="2000" kern="1200">
              <a:solidFill>
                <a:schemeClr val="tx1"/>
              </a:solidFill>
              <a:latin typeface="+mn-lt"/>
              <a:ea typeface="+mn-ea"/>
              <a:cs typeface="+mn-cs"/>
            </a:defRPr>
          </a:lvl1pPr>
          <a:lvl2pPr marL="504017" algn="l" defTabSz="1008035" rtl="0" eaLnBrk="1" latinLnBrk="0" hangingPunct="1">
            <a:defRPr kumimoji="1" sz="2000" kern="1200">
              <a:solidFill>
                <a:schemeClr val="tx1"/>
              </a:solidFill>
              <a:latin typeface="+mn-lt"/>
              <a:ea typeface="+mn-ea"/>
              <a:cs typeface="+mn-cs"/>
            </a:defRPr>
          </a:lvl2pPr>
          <a:lvl3pPr marL="1008035" algn="l" defTabSz="1008035" rtl="0" eaLnBrk="1" latinLnBrk="0" hangingPunct="1">
            <a:defRPr kumimoji="1" sz="2000" kern="1200">
              <a:solidFill>
                <a:schemeClr val="tx1"/>
              </a:solidFill>
              <a:latin typeface="+mn-lt"/>
              <a:ea typeface="+mn-ea"/>
              <a:cs typeface="+mn-cs"/>
            </a:defRPr>
          </a:lvl3pPr>
          <a:lvl4pPr marL="1512052" algn="l" defTabSz="1008035" rtl="0" eaLnBrk="1" latinLnBrk="0" hangingPunct="1">
            <a:defRPr kumimoji="1" sz="2000" kern="1200">
              <a:solidFill>
                <a:schemeClr val="tx1"/>
              </a:solidFill>
              <a:latin typeface="+mn-lt"/>
              <a:ea typeface="+mn-ea"/>
              <a:cs typeface="+mn-cs"/>
            </a:defRPr>
          </a:lvl4pPr>
          <a:lvl5pPr marL="2016069" algn="l" defTabSz="1008035" rtl="0" eaLnBrk="1" latinLnBrk="0" hangingPunct="1">
            <a:defRPr kumimoji="1" sz="2000" kern="1200">
              <a:solidFill>
                <a:schemeClr val="tx1"/>
              </a:solidFill>
              <a:latin typeface="+mn-lt"/>
              <a:ea typeface="+mn-ea"/>
              <a:cs typeface="+mn-cs"/>
            </a:defRPr>
          </a:lvl5pPr>
          <a:lvl6pPr marL="2520086" algn="l" defTabSz="1008035" rtl="0" eaLnBrk="1" latinLnBrk="0" hangingPunct="1">
            <a:defRPr kumimoji="1" sz="2000" kern="1200">
              <a:solidFill>
                <a:schemeClr val="tx1"/>
              </a:solidFill>
              <a:latin typeface="+mn-lt"/>
              <a:ea typeface="+mn-ea"/>
              <a:cs typeface="+mn-cs"/>
            </a:defRPr>
          </a:lvl6pPr>
          <a:lvl7pPr marL="3024104" algn="l" defTabSz="1008035" rtl="0" eaLnBrk="1" latinLnBrk="0" hangingPunct="1">
            <a:defRPr kumimoji="1" sz="2000" kern="1200">
              <a:solidFill>
                <a:schemeClr val="tx1"/>
              </a:solidFill>
              <a:latin typeface="+mn-lt"/>
              <a:ea typeface="+mn-ea"/>
              <a:cs typeface="+mn-cs"/>
            </a:defRPr>
          </a:lvl7pPr>
          <a:lvl8pPr marL="3528121" algn="l" defTabSz="1008035" rtl="0" eaLnBrk="1" latinLnBrk="0" hangingPunct="1">
            <a:defRPr kumimoji="1" sz="2000" kern="1200">
              <a:solidFill>
                <a:schemeClr val="tx1"/>
              </a:solidFill>
              <a:latin typeface="+mn-lt"/>
              <a:ea typeface="+mn-ea"/>
              <a:cs typeface="+mn-cs"/>
            </a:defRPr>
          </a:lvl8pPr>
          <a:lvl9pPr marL="4032138" algn="l" defTabSz="1008035" rtl="0" eaLnBrk="1" latinLnBrk="0" hangingPunct="1">
            <a:defRPr kumimoji="1" sz="2000" kern="1200">
              <a:solidFill>
                <a:schemeClr val="tx1"/>
              </a:solidFill>
              <a:latin typeface="+mn-lt"/>
              <a:ea typeface="+mn-ea"/>
              <a:cs typeface="+mn-cs"/>
            </a:defRPr>
          </a:lvl9pPr>
        </a:lstStyle>
        <a:p>
          <a:pPr algn="l" defTabSz="914067"/>
          <a:r>
            <a:rPr lang="ja-JP" altLang="en-US" sz="1200" b="1">
              <a:solidFill>
                <a:prstClr val="black"/>
              </a:solidFill>
            </a:rPr>
            <a:t>１．確定申告書の作成</a:t>
          </a:r>
        </a:p>
      </xdr:txBody>
    </xdr:sp>
    <xdr:clientData/>
  </xdr:twoCellAnchor>
  <xdr:twoCellAnchor>
    <xdr:from>
      <xdr:col>0</xdr:col>
      <xdr:colOff>259080</xdr:colOff>
      <xdr:row>61</xdr:row>
      <xdr:rowOff>22860</xdr:rowOff>
    </xdr:from>
    <xdr:to>
      <xdr:col>10</xdr:col>
      <xdr:colOff>15240</xdr:colOff>
      <xdr:row>62</xdr:row>
      <xdr:rowOff>21932</xdr:rowOff>
    </xdr:to>
    <xdr:sp macro="" textlink="">
      <xdr:nvSpPr>
        <xdr:cNvPr id="22" name="テキスト ボックス 81"/>
        <xdr:cNvSpPr txBox="1"/>
      </xdr:nvSpPr>
      <xdr:spPr>
        <a:xfrm>
          <a:off x="259080" y="9745980"/>
          <a:ext cx="5852160" cy="166712"/>
        </a:xfrm>
        <a:prstGeom prst="rect">
          <a:avLst/>
        </a:prstGeom>
        <a:noFill/>
      </xdr:spPr>
      <xdr:txBody>
        <a:bodyPr wrap="square" lIns="0" tIns="0" rIns="0" bIns="0" rtlCol="0">
          <a:spAutoFit/>
        </a:bodyPr>
        <a:lstStyle>
          <a:defPPr>
            <a:defRPr lang="ja-JP"/>
          </a:defPPr>
          <a:lvl1pPr marL="0" algn="l" defTabSz="1008035" rtl="0" eaLnBrk="1" latinLnBrk="0" hangingPunct="1">
            <a:defRPr kumimoji="1" sz="2000" kern="1200">
              <a:solidFill>
                <a:schemeClr val="tx1"/>
              </a:solidFill>
              <a:latin typeface="+mn-lt"/>
              <a:ea typeface="+mn-ea"/>
              <a:cs typeface="+mn-cs"/>
            </a:defRPr>
          </a:lvl1pPr>
          <a:lvl2pPr marL="504017" algn="l" defTabSz="1008035" rtl="0" eaLnBrk="1" latinLnBrk="0" hangingPunct="1">
            <a:defRPr kumimoji="1" sz="2000" kern="1200">
              <a:solidFill>
                <a:schemeClr val="tx1"/>
              </a:solidFill>
              <a:latin typeface="+mn-lt"/>
              <a:ea typeface="+mn-ea"/>
              <a:cs typeface="+mn-cs"/>
            </a:defRPr>
          </a:lvl2pPr>
          <a:lvl3pPr marL="1008035" algn="l" defTabSz="1008035" rtl="0" eaLnBrk="1" latinLnBrk="0" hangingPunct="1">
            <a:defRPr kumimoji="1" sz="2000" kern="1200">
              <a:solidFill>
                <a:schemeClr val="tx1"/>
              </a:solidFill>
              <a:latin typeface="+mn-lt"/>
              <a:ea typeface="+mn-ea"/>
              <a:cs typeface="+mn-cs"/>
            </a:defRPr>
          </a:lvl3pPr>
          <a:lvl4pPr marL="1512052" algn="l" defTabSz="1008035" rtl="0" eaLnBrk="1" latinLnBrk="0" hangingPunct="1">
            <a:defRPr kumimoji="1" sz="2000" kern="1200">
              <a:solidFill>
                <a:schemeClr val="tx1"/>
              </a:solidFill>
              <a:latin typeface="+mn-lt"/>
              <a:ea typeface="+mn-ea"/>
              <a:cs typeface="+mn-cs"/>
            </a:defRPr>
          </a:lvl4pPr>
          <a:lvl5pPr marL="2016069" algn="l" defTabSz="1008035" rtl="0" eaLnBrk="1" latinLnBrk="0" hangingPunct="1">
            <a:defRPr kumimoji="1" sz="2000" kern="1200">
              <a:solidFill>
                <a:schemeClr val="tx1"/>
              </a:solidFill>
              <a:latin typeface="+mn-lt"/>
              <a:ea typeface="+mn-ea"/>
              <a:cs typeface="+mn-cs"/>
            </a:defRPr>
          </a:lvl5pPr>
          <a:lvl6pPr marL="2520086" algn="l" defTabSz="1008035" rtl="0" eaLnBrk="1" latinLnBrk="0" hangingPunct="1">
            <a:defRPr kumimoji="1" sz="2000" kern="1200">
              <a:solidFill>
                <a:schemeClr val="tx1"/>
              </a:solidFill>
              <a:latin typeface="+mn-lt"/>
              <a:ea typeface="+mn-ea"/>
              <a:cs typeface="+mn-cs"/>
            </a:defRPr>
          </a:lvl6pPr>
          <a:lvl7pPr marL="3024104" algn="l" defTabSz="1008035" rtl="0" eaLnBrk="1" latinLnBrk="0" hangingPunct="1">
            <a:defRPr kumimoji="1" sz="2000" kern="1200">
              <a:solidFill>
                <a:schemeClr val="tx1"/>
              </a:solidFill>
              <a:latin typeface="+mn-lt"/>
              <a:ea typeface="+mn-ea"/>
              <a:cs typeface="+mn-cs"/>
            </a:defRPr>
          </a:lvl7pPr>
          <a:lvl8pPr marL="3528121" algn="l" defTabSz="1008035" rtl="0" eaLnBrk="1" latinLnBrk="0" hangingPunct="1">
            <a:defRPr kumimoji="1" sz="2000" kern="1200">
              <a:solidFill>
                <a:schemeClr val="tx1"/>
              </a:solidFill>
              <a:latin typeface="+mn-lt"/>
              <a:ea typeface="+mn-ea"/>
              <a:cs typeface="+mn-cs"/>
            </a:defRPr>
          </a:lvl8pPr>
          <a:lvl9pPr marL="4032138" algn="l" defTabSz="1008035" rtl="0" eaLnBrk="1" latinLnBrk="0" hangingPunct="1">
            <a:defRPr kumimoji="1" sz="2000" kern="1200">
              <a:solidFill>
                <a:schemeClr val="tx1"/>
              </a:solidFill>
              <a:latin typeface="+mn-lt"/>
              <a:ea typeface="+mn-ea"/>
              <a:cs typeface="+mn-cs"/>
            </a:defRPr>
          </a:lvl9pPr>
        </a:lstStyle>
        <a:p>
          <a:pPr defTabSz="914067"/>
          <a:r>
            <a:rPr lang="ja-JP" altLang="en-US" sz="1000">
              <a:solidFill>
                <a:prstClr val="black"/>
              </a:solidFill>
            </a:rPr>
            <a:t>・　このプログラムは、平成</a:t>
          </a:r>
          <a:r>
            <a:rPr lang="en-US" altLang="ja-JP" sz="1000">
              <a:solidFill>
                <a:prstClr val="black"/>
              </a:solidFill>
            </a:rPr>
            <a:t>26</a:t>
          </a:r>
          <a:r>
            <a:rPr lang="ja-JP" altLang="en-US" sz="1000">
              <a:solidFill>
                <a:prstClr val="black"/>
              </a:solidFill>
            </a:rPr>
            <a:t>年分の確定申告書イメージを作成するものです。</a:t>
          </a:r>
          <a:endParaRPr lang="en-US" altLang="ja-JP" sz="1400">
            <a:solidFill>
              <a:prstClr val="black"/>
            </a:solidFill>
          </a:endParaRPr>
        </a:p>
      </xdr:txBody>
    </xdr:sp>
    <xdr:clientData/>
  </xdr:twoCellAnchor>
  <xdr:twoCellAnchor>
    <xdr:from>
      <xdr:col>0</xdr:col>
      <xdr:colOff>88900</xdr:colOff>
      <xdr:row>0</xdr:row>
      <xdr:rowOff>88900</xdr:rowOff>
    </xdr:from>
    <xdr:to>
      <xdr:col>9</xdr:col>
      <xdr:colOff>444500</xdr:colOff>
      <xdr:row>0</xdr:row>
      <xdr:rowOff>584200</xdr:rowOff>
    </xdr:to>
    <xdr:sp macro="" textlink="">
      <xdr:nvSpPr>
        <xdr:cNvPr id="30" name="テキスト ボックス 29"/>
        <xdr:cNvSpPr txBox="1"/>
      </xdr:nvSpPr>
      <xdr:spPr>
        <a:xfrm>
          <a:off x="88900" y="88900"/>
          <a:ext cx="58420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ja-JP" altLang="en-US" sz="1800" b="1"/>
            <a:t>確定申告書イメージ（下書き）作成プログラム</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2041083</xdr:colOff>
      <xdr:row>57</xdr:row>
      <xdr:rowOff>12246</xdr:rowOff>
    </xdr:from>
    <xdr:to>
      <xdr:col>13</xdr:col>
      <xdr:colOff>3277</xdr:colOff>
      <xdr:row>57</xdr:row>
      <xdr:rowOff>233364</xdr:rowOff>
    </xdr:to>
    <xdr:sp macro="" textlink="">
      <xdr:nvSpPr>
        <xdr:cNvPr id="2" name="テキスト ボックス 1"/>
        <xdr:cNvSpPr txBox="1"/>
      </xdr:nvSpPr>
      <xdr:spPr>
        <a:xfrm>
          <a:off x="2041083" y="13263426"/>
          <a:ext cx="4218214" cy="221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該当する方のみ入力してください</a:t>
          </a:r>
          <a:endParaRPr kumimoji="1" lang="en-US" altLang="ja-JP" sz="1000"/>
        </a:p>
        <a:p>
          <a:endParaRPr kumimoji="1" lang="ja-JP" altLang="en-US" sz="1100"/>
        </a:p>
      </xdr:txBody>
    </xdr:sp>
    <xdr:clientData/>
  </xdr:twoCellAnchor>
  <xdr:twoCellAnchor>
    <xdr:from>
      <xdr:col>0</xdr:col>
      <xdr:colOff>1132124</xdr:colOff>
      <xdr:row>19</xdr:row>
      <xdr:rowOff>32973</xdr:rowOff>
    </xdr:from>
    <xdr:to>
      <xdr:col>5</xdr:col>
      <xdr:colOff>217724</xdr:colOff>
      <xdr:row>19</xdr:row>
      <xdr:rowOff>230002</xdr:rowOff>
    </xdr:to>
    <xdr:sp macro="" textlink="">
      <xdr:nvSpPr>
        <xdr:cNvPr id="3" name="テキスト ボックス 2"/>
        <xdr:cNvSpPr txBox="1"/>
      </xdr:nvSpPr>
      <xdr:spPr>
        <a:xfrm>
          <a:off x="1132124" y="4216353"/>
          <a:ext cx="2567940" cy="1970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源泉徴収票の内容を転記してください</a:t>
          </a:r>
          <a:endParaRPr kumimoji="1" lang="en-US" altLang="ja-JP" sz="1000"/>
        </a:p>
        <a:p>
          <a:endParaRPr kumimoji="1" lang="ja-JP" altLang="en-US" sz="1100"/>
        </a:p>
      </xdr:txBody>
    </xdr:sp>
    <xdr:clientData/>
  </xdr:twoCellAnchor>
  <xdr:twoCellAnchor>
    <xdr:from>
      <xdr:col>0</xdr:col>
      <xdr:colOff>1745668</xdr:colOff>
      <xdr:row>34</xdr:row>
      <xdr:rowOff>193152</xdr:rowOff>
    </xdr:from>
    <xdr:to>
      <xdr:col>13</xdr:col>
      <xdr:colOff>97970</xdr:colOff>
      <xdr:row>35</xdr:row>
      <xdr:rowOff>272143</xdr:rowOff>
    </xdr:to>
    <xdr:sp macro="" textlink="">
      <xdr:nvSpPr>
        <xdr:cNvPr id="4" name="テキスト ボックス 3"/>
        <xdr:cNvSpPr txBox="1"/>
      </xdr:nvSpPr>
      <xdr:spPr>
        <a:xfrm>
          <a:off x="1745668" y="8912609"/>
          <a:ext cx="4611588" cy="2749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en-US" altLang="ja-JP" sz="1000"/>
            <a:t>※</a:t>
          </a:r>
          <a:r>
            <a:rPr kumimoji="1" lang="ja-JP" altLang="en-US" sz="1000"/>
            <a:t>平成</a:t>
          </a:r>
          <a:r>
            <a:rPr kumimoji="1" lang="en-US" altLang="ja-JP" sz="1000"/>
            <a:t>26</a:t>
          </a:r>
          <a:r>
            <a:rPr kumimoji="1" lang="ja-JP" altLang="en-US" sz="1000"/>
            <a:t>年</a:t>
          </a:r>
          <a:r>
            <a:rPr kumimoji="1" lang="en-US" altLang="ja-JP" sz="1000"/>
            <a:t>1</a:t>
          </a:r>
          <a:r>
            <a:rPr kumimoji="1" lang="ja-JP" altLang="en-US" sz="1000"/>
            <a:t>月</a:t>
          </a:r>
          <a:r>
            <a:rPr kumimoji="1" lang="en-US" altLang="ja-JP" sz="1000"/>
            <a:t>1</a:t>
          </a:r>
          <a:r>
            <a:rPr kumimoji="1" lang="ja-JP" altLang="en-US" sz="1000"/>
            <a:t>日～</a:t>
          </a:r>
          <a:r>
            <a:rPr kumimoji="1" lang="en-US" altLang="ja-JP" sz="1000"/>
            <a:t>12</a:t>
          </a:r>
          <a:r>
            <a:rPr kumimoji="1" lang="ja-JP" altLang="en-US" sz="1000"/>
            <a:t>月</a:t>
          </a:r>
          <a:r>
            <a:rPr kumimoji="1" lang="en-US" altLang="ja-JP" sz="1000"/>
            <a:t>31</a:t>
          </a:r>
          <a:r>
            <a:rPr kumimoji="1" lang="ja-JP" altLang="en-US" sz="1000"/>
            <a:t>日までに行ったふるさと納税について入力してください</a:t>
          </a:r>
          <a:endParaRPr kumimoji="1" lang="en-US" altLang="ja-JP" sz="1000"/>
        </a:p>
        <a:p>
          <a:endParaRPr kumimoji="1" lang="ja-JP" altLang="en-US" sz="1100"/>
        </a:p>
      </xdr:txBody>
    </xdr:sp>
    <xdr:clientData/>
  </xdr:twoCellAnchor>
  <xdr:twoCellAnchor>
    <xdr:from>
      <xdr:col>12</xdr:col>
      <xdr:colOff>68580</xdr:colOff>
      <xdr:row>5</xdr:row>
      <xdr:rowOff>30480</xdr:rowOff>
    </xdr:from>
    <xdr:to>
      <xdr:col>15</xdr:col>
      <xdr:colOff>548640</xdr:colOff>
      <xdr:row>7</xdr:row>
      <xdr:rowOff>99060</xdr:rowOff>
    </xdr:to>
    <xdr:sp macro="" textlink="">
      <xdr:nvSpPr>
        <xdr:cNvPr id="5" name="角丸四角形吹き出し 4"/>
        <xdr:cNvSpPr/>
      </xdr:nvSpPr>
      <xdr:spPr>
        <a:xfrm>
          <a:off x="5981700" y="967740"/>
          <a:ext cx="1508760" cy="571500"/>
        </a:xfrm>
        <a:prstGeom prst="wedgeRoundRectCallout">
          <a:avLst>
            <a:gd name="adj1" fmla="val -87124"/>
            <a:gd name="adj2" fmla="val 42333"/>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確定申告時点の住所を記入してください。</a:t>
          </a:r>
        </a:p>
      </xdr:txBody>
    </xdr:sp>
    <xdr:clientData/>
  </xdr:twoCellAnchor>
  <xdr:twoCellAnchor>
    <xdr:from>
      <xdr:col>15</xdr:col>
      <xdr:colOff>304800</xdr:colOff>
      <xdr:row>48</xdr:row>
      <xdr:rowOff>209550</xdr:rowOff>
    </xdr:from>
    <xdr:to>
      <xdr:col>21</xdr:col>
      <xdr:colOff>0</xdr:colOff>
      <xdr:row>52</xdr:row>
      <xdr:rowOff>129540</xdr:rowOff>
    </xdr:to>
    <xdr:sp macro="" textlink="">
      <xdr:nvSpPr>
        <xdr:cNvPr id="6" name="角丸四角形吹き出し 5"/>
        <xdr:cNvSpPr/>
      </xdr:nvSpPr>
      <xdr:spPr>
        <a:xfrm>
          <a:off x="7260771" y="12064093"/>
          <a:ext cx="2743200" cy="921476"/>
        </a:xfrm>
        <a:prstGeom prst="wedgeRoundRectCallout">
          <a:avLst>
            <a:gd name="adj1" fmla="val -86498"/>
            <a:gd name="adj2" fmla="val 42985"/>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　ゆうちょ銀行の各店舗又は郵便局窓口での受取りをご希望の場合のみ、受取りを希望する郵便局名等を記入してください。</a:t>
          </a:r>
        </a:p>
      </xdr:txBody>
    </xdr:sp>
    <xdr:clientData/>
  </xdr:twoCellAnchor>
  <xdr:twoCellAnchor>
    <xdr:from>
      <xdr:col>15</xdr:col>
      <xdr:colOff>312420</xdr:colOff>
      <xdr:row>53</xdr:row>
      <xdr:rowOff>60960</xdr:rowOff>
    </xdr:from>
    <xdr:to>
      <xdr:col>20</xdr:col>
      <xdr:colOff>525780</xdr:colOff>
      <xdr:row>58</xdr:row>
      <xdr:rowOff>66675</xdr:rowOff>
    </xdr:to>
    <xdr:sp macro="" textlink="">
      <xdr:nvSpPr>
        <xdr:cNvPr id="7" name="角丸四角形吹き出し 6"/>
        <xdr:cNvSpPr/>
      </xdr:nvSpPr>
      <xdr:spPr>
        <a:xfrm>
          <a:off x="7254240" y="12443460"/>
          <a:ext cx="2651760" cy="1171575"/>
        </a:xfrm>
        <a:prstGeom prst="wedgeRoundRectCallout">
          <a:avLst>
            <a:gd name="adj1" fmla="val -77878"/>
            <a:gd name="adj2" fmla="val -29345"/>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　銀行等の場合は口座番号（</a:t>
          </a:r>
          <a:r>
            <a:rPr kumimoji="1" lang="en-US" altLang="ja-JP" sz="1100">
              <a:solidFill>
                <a:srgbClr val="FF0000"/>
              </a:solidFill>
            </a:rPr>
            <a:t>7</a:t>
          </a:r>
          <a:r>
            <a:rPr kumimoji="1" lang="ja-JP" altLang="en-US" sz="1100">
              <a:solidFill>
                <a:srgbClr val="FF0000"/>
              </a:solidFill>
            </a:rPr>
            <a:t>桁以内）を、ゆうちょ銀行の場合は記号番号（記号部分（</a:t>
          </a:r>
          <a:r>
            <a:rPr kumimoji="1" lang="en-US" altLang="ja-JP" sz="1100">
              <a:solidFill>
                <a:srgbClr val="FF0000"/>
              </a:solidFill>
            </a:rPr>
            <a:t>5</a:t>
          </a:r>
          <a:r>
            <a:rPr kumimoji="1" lang="ja-JP" altLang="en-US" sz="1100">
              <a:solidFill>
                <a:srgbClr val="FF0000"/>
              </a:solidFill>
            </a:rPr>
            <a:t>桁）及び番号部分（</a:t>
          </a:r>
          <a:r>
            <a:rPr kumimoji="1" lang="en-US" altLang="ja-JP" sz="1100">
              <a:solidFill>
                <a:srgbClr val="FF0000"/>
              </a:solidFill>
            </a:rPr>
            <a:t>2</a:t>
          </a:r>
          <a:r>
            <a:rPr kumimoji="1" lang="ja-JP" altLang="en-US" sz="1100">
              <a:solidFill>
                <a:srgbClr val="FF0000"/>
              </a:solidFill>
            </a:rPr>
            <a:t>桁～</a:t>
          </a:r>
          <a:r>
            <a:rPr kumimoji="1" lang="en-US" altLang="ja-JP" sz="1100">
              <a:solidFill>
                <a:srgbClr val="FF0000"/>
              </a:solidFill>
            </a:rPr>
            <a:t>8</a:t>
          </a:r>
          <a:r>
            <a:rPr kumimoji="1" lang="ja-JP" altLang="en-US" sz="1100">
              <a:solidFill>
                <a:srgbClr val="FF0000"/>
              </a:solidFill>
            </a:rPr>
            <a:t>桁））を記入してください。</a:t>
          </a:r>
        </a:p>
      </xdr:txBody>
    </xdr:sp>
    <xdr:clientData/>
  </xdr:twoCellAnchor>
  <xdr:twoCellAnchor>
    <xdr:from>
      <xdr:col>15</xdr:col>
      <xdr:colOff>485775</xdr:colOff>
      <xdr:row>59</xdr:row>
      <xdr:rowOff>0</xdr:rowOff>
    </xdr:from>
    <xdr:to>
      <xdr:col>20</xdr:col>
      <xdr:colOff>571500</xdr:colOff>
      <xdr:row>64</xdr:row>
      <xdr:rowOff>161925</xdr:rowOff>
    </xdr:to>
    <xdr:sp macro="" textlink="">
      <xdr:nvSpPr>
        <xdr:cNvPr id="8" name="角丸四角形吹き出し 7"/>
        <xdr:cNvSpPr/>
      </xdr:nvSpPr>
      <xdr:spPr>
        <a:xfrm>
          <a:off x="7427595" y="13731240"/>
          <a:ext cx="2524125" cy="1045845"/>
        </a:xfrm>
        <a:prstGeom prst="wedgeRoundRectCallout">
          <a:avLst>
            <a:gd name="adj1" fmla="val -154015"/>
            <a:gd name="adj2" fmla="val -42615"/>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　該当する場合は、漏れなく記入して下さい。（住民税における非課税判定に用いるため、正確に記入してください。）</a:t>
          </a:r>
        </a:p>
      </xdr:txBody>
    </xdr:sp>
    <xdr:clientData/>
  </xdr:twoCellAnchor>
  <xdr:twoCellAnchor>
    <xdr:from>
      <xdr:col>0</xdr:col>
      <xdr:colOff>1720214</xdr:colOff>
      <xdr:row>66</xdr:row>
      <xdr:rowOff>80010</xdr:rowOff>
    </xdr:from>
    <xdr:to>
      <xdr:col>12</xdr:col>
      <xdr:colOff>266699</xdr:colOff>
      <xdr:row>70</xdr:row>
      <xdr:rowOff>57150</xdr:rowOff>
    </xdr:to>
    <xdr:sp macro="" textlink="">
      <xdr:nvSpPr>
        <xdr:cNvPr id="10" name="角丸四角形吹き出し 9"/>
        <xdr:cNvSpPr/>
      </xdr:nvSpPr>
      <xdr:spPr>
        <a:xfrm>
          <a:off x="1720214" y="15038070"/>
          <a:ext cx="4459605" cy="647700"/>
        </a:xfrm>
        <a:prstGeom prst="wedgeRoundRectCallout">
          <a:avLst>
            <a:gd name="adj1" fmla="val -54275"/>
            <a:gd name="adj2" fmla="val -98519"/>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rPr>
            <a:t>　</a:t>
          </a:r>
          <a:r>
            <a:rPr kumimoji="1" lang="ja-JP" altLang="ja-JP" sz="1100">
              <a:solidFill>
                <a:srgbClr val="FF0000"/>
              </a:solidFill>
              <a:effectLst/>
              <a:latin typeface="+mn-lt"/>
              <a:ea typeface="+mn-ea"/>
              <a:cs typeface="+mn-cs"/>
            </a:rPr>
            <a:t>該当する場合は、漏れなく記入して</a:t>
          </a:r>
          <a:r>
            <a:rPr kumimoji="1" lang="ja-JP" altLang="en-US" sz="1100">
              <a:solidFill>
                <a:srgbClr val="FF0000"/>
              </a:solidFill>
              <a:effectLst/>
              <a:latin typeface="+mn-lt"/>
              <a:ea typeface="+mn-ea"/>
              <a:cs typeface="+mn-cs"/>
            </a:rPr>
            <a:t>くだ</a:t>
          </a:r>
          <a:r>
            <a:rPr kumimoji="1" lang="ja-JP" altLang="ja-JP" sz="1100">
              <a:solidFill>
                <a:srgbClr val="FF0000"/>
              </a:solidFill>
              <a:effectLst/>
              <a:latin typeface="+mn-lt"/>
              <a:ea typeface="+mn-ea"/>
              <a:cs typeface="+mn-cs"/>
            </a:rPr>
            <a:t>さい。（住民税における</a:t>
          </a:r>
          <a:r>
            <a:rPr kumimoji="1" lang="ja-JP" altLang="en-US" sz="1100">
              <a:solidFill>
                <a:srgbClr val="FF0000"/>
              </a:solidFill>
            </a:rPr>
            <a:t>控除対象配偶者・扶養親族の確認に用いるため、正確に記入してください。）</a:t>
          </a:r>
        </a:p>
      </xdr:txBody>
    </xdr:sp>
    <xdr:clientData/>
  </xdr:twoCellAnchor>
  <xdr:twoCellAnchor>
    <xdr:from>
      <xdr:col>10</xdr:col>
      <xdr:colOff>28575</xdr:colOff>
      <xdr:row>19</xdr:row>
      <xdr:rowOff>257175</xdr:rowOff>
    </xdr:from>
    <xdr:to>
      <xdr:col>11</xdr:col>
      <xdr:colOff>142875</xdr:colOff>
      <xdr:row>21</xdr:row>
      <xdr:rowOff>19050</xdr:rowOff>
    </xdr:to>
    <xdr:sp macro="" textlink="">
      <xdr:nvSpPr>
        <xdr:cNvPr id="11" name="テキスト ボックス 10"/>
        <xdr:cNvSpPr txBox="1"/>
      </xdr:nvSpPr>
      <xdr:spPr>
        <a:xfrm>
          <a:off x="5255895" y="4440555"/>
          <a:ext cx="457200" cy="2724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a:t>
          </a:r>
          <a:endParaRPr kumimoji="1" lang="ja-JP" altLang="en-US" sz="1100">
            <a:solidFill>
              <a:srgbClr val="FF0000"/>
            </a:solidFill>
          </a:endParaRPr>
        </a:p>
      </xdr:txBody>
    </xdr:sp>
    <xdr:clientData/>
  </xdr:twoCellAnchor>
  <xdr:twoCellAnchor>
    <xdr:from>
      <xdr:col>10</xdr:col>
      <xdr:colOff>38100</xdr:colOff>
      <xdr:row>20</xdr:row>
      <xdr:rowOff>171450</xdr:rowOff>
    </xdr:from>
    <xdr:to>
      <xdr:col>11</xdr:col>
      <xdr:colOff>152400</xdr:colOff>
      <xdr:row>22</xdr:row>
      <xdr:rowOff>19050</xdr:rowOff>
    </xdr:to>
    <xdr:sp macro="" textlink="">
      <xdr:nvSpPr>
        <xdr:cNvPr id="12" name="テキスト ボックス 11"/>
        <xdr:cNvSpPr txBox="1"/>
      </xdr:nvSpPr>
      <xdr:spPr>
        <a:xfrm>
          <a:off x="5265420" y="4652010"/>
          <a:ext cx="45720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(B)</a:t>
          </a:r>
          <a:endParaRPr kumimoji="1" lang="ja-JP" altLang="en-US" sz="1100">
            <a:solidFill>
              <a:srgbClr val="FF0000"/>
            </a:solidFill>
          </a:endParaRPr>
        </a:p>
      </xdr:txBody>
    </xdr:sp>
    <xdr:clientData/>
  </xdr:twoCellAnchor>
  <xdr:twoCellAnchor>
    <xdr:from>
      <xdr:col>10</xdr:col>
      <xdr:colOff>38100</xdr:colOff>
      <xdr:row>21</xdr:row>
      <xdr:rowOff>171450</xdr:rowOff>
    </xdr:from>
    <xdr:to>
      <xdr:col>11</xdr:col>
      <xdr:colOff>152400</xdr:colOff>
      <xdr:row>24</xdr:row>
      <xdr:rowOff>0</xdr:rowOff>
    </xdr:to>
    <xdr:sp macro="" textlink="">
      <xdr:nvSpPr>
        <xdr:cNvPr id="13" name="テキスト ボックス 12"/>
        <xdr:cNvSpPr txBox="1"/>
      </xdr:nvSpPr>
      <xdr:spPr>
        <a:xfrm>
          <a:off x="5265420" y="4865370"/>
          <a:ext cx="457200" cy="468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(C)</a:t>
          </a:r>
          <a:endParaRPr kumimoji="1" lang="ja-JP" altLang="en-US" sz="1100">
            <a:solidFill>
              <a:srgbClr val="FF0000"/>
            </a:solidFill>
          </a:endParaRPr>
        </a:p>
      </xdr:txBody>
    </xdr:sp>
    <xdr:clientData/>
  </xdr:twoCellAnchor>
  <xdr:twoCellAnchor>
    <xdr:from>
      <xdr:col>10</xdr:col>
      <xdr:colOff>38100</xdr:colOff>
      <xdr:row>22</xdr:row>
      <xdr:rowOff>190500</xdr:rowOff>
    </xdr:from>
    <xdr:to>
      <xdr:col>11</xdr:col>
      <xdr:colOff>152400</xdr:colOff>
      <xdr:row>24</xdr:row>
      <xdr:rowOff>0</xdr:rowOff>
    </xdr:to>
    <xdr:sp macro="" textlink="">
      <xdr:nvSpPr>
        <xdr:cNvPr id="14" name="テキスト ボックス 13"/>
        <xdr:cNvSpPr txBox="1"/>
      </xdr:nvSpPr>
      <xdr:spPr>
        <a:xfrm>
          <a:off x="5265420" y="5097780"/>
          <a:ext cx="457200"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(D)</a:t>
          </a:r>
          <a:endParaRPr kumimoji="1" lang="ja-JP" altLang="en-US" sz="1100">
            <a:solidFill>
              <a:srgbClr val="FF0000"/>
            </a:solidFill>
          </a:endParaRPr>
        </a:p>
      </xdr:txBody>
    </xdr:sp>
    <xdr:clientData/>
  </xdr:twoCellAnchor>
  <xdr:twoCellAnchor>
    <xdr:from>
      <xdr:col>10</xdr:col>
      <xdr:colOff>28575</xdr:colOff>
      <xdr:row>23</xdr:row>
      <xdr:rowOff>200025</xdr:rowOff>
    </xdr:from>
    <xdr:to>
      <xdr:col>11</xdr:col>
      <xdr:colOff>142875</xdr:colOff>
      <xdr:row>24</xdr:row>
      <xdr:rowOff>0</xdr:rowOff>
    </xdr:to>
    <xdr:sp macro="" textlink="">
      <xdr:nvSpPr>
        <xdr:cNvPr id="15" name="テキスト ボックス 14"/>
        <xdr:cNvSpPr txBox="1"/>
      </xdr:nvSpPr>
      <xdr:spPr>
        <a:xfrm>
          <a:off x="5255895" y="5320665"/>
          <a:ext cx="457200" cy="133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(E)</a:t>
          </a:r>
          <a:endParaRPr kumimoji="1" lang="ja-JP" altLang="en-US" sz="1100">
            <a:solidFill>
              <a:srgbClr val="FF0000"/>
            </a:solidFill>
          </a:endParaRPr>
        </a:p>
      </xdr:txBody>
    </xdr:sp>
    <xdr:clientData/>
  </xdr:twoCellAnchor>
  <xdr:twoCellAnchor>
    <xdr:from>
      <xdr:col>10</xdr:col>
      <xdr:colOff>38100</xdr:colOff>
      <xdr:row>24</xdr:row>
      <xdr:rowOff>0</xdr:rowOff>
    </xdr:from>
    <xdr:to>
      <xdr:col>11</xdr:col>
      <xdr:colOff>152400</xdr:colOff>
      <xdr:row>25</xdr:row>
      <xdr:rowOff>0</xdr:rowOff>
    </xdr:to>
    <xdr:sp macro="" textlink="">
      <xdr:nvSpPr>
        <xdr:cNvPr id="16" name="テキスト ボックス 15"/>
        <xdr:cNvSpPr txBox="1"/>
      </xdr:nvSpPr>
      <xdr:spPr>
        <a:xfrm>
          <a:off x="5265420" y="5334000"/>
          <a:ext cx="457200" cy="213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(E)</a:t>
          </a:r>
          <a:endParaRPr kumimoji="1" lang="ja-JP" altLang="en-US" sz="1100">
            <a:solidFill>
              <a:srgbClr val="FF0000"/>
            </a:solidFill>
          </a:endParaRPr>
        </a:p>
      </xdr:txBody>
    </xdr:sp>
    <xdr:clientData/>
  </xdr:twoCellAnchor>
  <xdr:twoCellAnchor>
    <xdr:from>
      <xdr:col>10</xdr:col>
      <xdr:colOff>76200</xdr:colOff>
      <xdr:row>15</xdr:row>
      <xdr:rowOff>195942</xdr:rowOff>
    </xdr:from>
    <xdr:to>
      <xdr:col>15</xdr:col>
      <xdr:colOff>276225</xdr:colOff>
      <xdr:row>18</xdr:row>
      <xdr:rowOff>250371</xdr:rowOff>
    </xdr:to>
    <xdr:sp macro="" textlink="">
      <xdr:nvSpPr>
        <xdr:cNvPr id="17" name="角丸四角形吹き出し 16"/>
        <xdr:cNvSpPr/>
      </xdr:nvSpPr>
      <xdr:spPr>
        <a:xfrm>
          <a:off x="5303520" y="3343002"/>
          <a:ext cx="1914525" cy="793569"/>
        </a:xfrm>
        <a:prstGeom prst="wedgeRoundRectCallout">
          <a:avLst>
            <a:gd name="adj1" fmla="val -38363"/>
            <a:gd name="adj2" fmla="val 96427"/>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　源泉徴収票における、対応するアルファベットの内容を転記してください。</a:t>
          </a:r>
        </a:p>
      </xdr:txBody>
    </xdr:sp>
    <xdr:clientData/>
  </xdr:twoCellAnchor>
  <xdr:twoCellAnchor>
    <xdr:from>
      <xdr:col>17</xdr:col>
      <xdr:colOff>304800</xdr:colOff>
      <xdr:row>12</xdr:row>
      <xdr:rowOff>158115</xdr:rowOff>
    </xdr:from>
    <xdr:to>
      <xdr:col>26</xdr:col>
      <xdr:colOff>457200</xdr:colOff>
      <xdr:row>28</xdr:row>
      <xdr:rowOff>169926</xdr:rowOff>
    </xdr:to>
    <xdr:grpSp>
      <xdr:nvGrpSpPr>
        <xdr:cNvPr id="18" name="グループ化 17"/>
        <xdr:cNvGrpSpPr/>
      </xdr:nvGrpSpPr>
      <xdr:grpSpPr>
        <a:xfrm>
          <a:off x="7870371" y="3206115"/>
          <a:ext cx="5638800" cy="3745611"/>
          <a:chOff x="7870371" y="2683601"/>
          <a:chExt cx="5638800" cy="4181039"/>
        </a:xfrm>
      </xdr:grpSpPr>
      <xdr:pic>
        <xdr:nvPicPr>
          <xdr:cNvPr id="19" name="図 1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0371" y="2683601"/>
            <a:ext cx="5638800" cy="4181039"/>
          </a:xfrm>
          <a:prstGeom prst="rect">
            <a:avLst/>
          </a:prstGeom>
          <a:noFill/>
          <a:ln>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0" name="テキスト ボックス 19"/>
          <xdr:cNvSpPr txBox="1"/>
        </xdr:nvSpPr>
        <xdr:spPr>
          <a:xfrm>
            <a:off x="9413421" y="3871232"/>
            <a:ext cx="457200" cy="2680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a:t>
            </a:r>
            <a:endParaRPr kumimoji="1" lang="ja-JP" altLang="en-US" sz="1100">
              <a:solidFill>
                <a:srgbClr val="FF0000"/>
              </a:solidFill>
            </a:endParaRPr>
          </a:p>
        </xdr:txBody>
      </xdr:sp>
      <xdr:sp macro="" textlink="">
        <xdr:nvSpPr>
          <xdr:cNvPr id="21" name="テキスト ボックス 20"/>
          <xdr:cNvSpPr txBox="1"/>
        </xdr:nvSpPr>
        <xdr:spPr>
          <a:xfrm>
            <a:off x="10594521" y="3871232"/>
            <a:ext cx="457200" cy="2680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(B)</a:t>
            </a:r>
            <a:endParaRPr kumimoji="1" lang="ja-JP" altLang="en-US" sz="1100">
              <a:solidFill>
                <a:srgbClr val="FF0000"/>
              </a:solidFill>
            </a:endParaRPr>
          </a:p>
        </xdr:txBody>
      </xdr:sp>
      <xdr:sp macro="" textlink="">
        <xdr:nvSpPr>
          <xdr:cNvPr id="22" name="テキスト ボックス 21"/>
          <xdr:cNvSpPr txBox="1"/>
        </xdr:nvSpPr>
        <xdr:spPr>
          <a:xfrm>
            <a:off x="11718471" y="3880757"/>
            <a:ext cx="457200" cy="2680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(C)</a:t>
            </a:r>
            <a:endParaRPr kumimoji="1" lang="ja-JP" altLang="en-US" sz="1100">
              <a:solidFill>
                <a:srgbClr val="FF0000"/>
              </a:solidFill>
            </a:endParaRPr>
          </a:p>
        </xdr:txBody>
      </xdr:sp>
      <xdr:sp macro="" textlink="">
        <xdr:nvSpPr>
          <xdr:cNvPr id="23" name="テキスト ボックス 22"/>
          <xdr:cNvSpPr txBox="1"/>
        </xdr:nvSpPr>
        <xdr:spPr>
          <a:xfrm>
            <a:off x="12832896" y="3871232"/>
            <a:ext cx="457200" cy="2394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(D)</a:t>
            </a:r>
            <a:endParaRPr kumimoji="1" lang="ja-JP" altLang="en-US" sz="1100">
              <a:solidFill>
                <a:srgbClr val="FF0000"/>
              </a:solidFill>
            </a:endParaRPr>
          </a:p>
        </xdr:txBody>
      </xdr:sp>
      <xdr:sp macro="" textlink="">
        <xdr:nvSpPr>
          <xdr:cNvPr id="24" name="テキスト ボックス 23"/>
          <xdr:cNvSpPr txBox="1"/>
        </xdr:nvSpPr>
        <xdr:spPr>
          <a:xfrm>
            <a:off x="9384846" y="4754336"/>
            <a:ext cx="457200" cy="24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(G)</a:t>
            </a:r>
            <a:endParaRPr kumimoji="1" lang="ja-JP" altLang="en-US" sz="1100">
              <a:solidFill>
                <a:srgbClr val="FF0000"/>
              </a:solidFill>
            </a:endParaRPr>
          </a:p>
        </xdr:txBody>
      </xdr:sp>
      <xdr:sp macro="" textlink="">
        <xdr:nvSpPr>
          <xdr:cNvPr id="25" name="テキスト ボックス 24"/>
          <xdr:cNvSpPr txBox="1"/>
        </xdr:nvSpPr>
        <xdr:spPr>
          <a:xfrm>
            <a:off x="9876005" y="6520069"/>
            <a:ext cx="457200" cy="296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(E)</a:t>
            </a:r>
            <a:endParaRPr kumimoji="1" lang="ja-JP" altLang="en-US" sz="1100">
              <a:solidFill>
                <a:srgbClr val="FF0000"/>
              </a:solidFill>
            </a:endParaRPr>
          </a:p>
        </xdr:txBody>
      </xdr:sp>
      <xdr:sp macro="" textlink="">
        <xdr:nvSpPr>
          <xdr:cNvPr id="26" name="テキスト ボックス 25"/>
          <xdr:cNvSpPr txBox="1"/>
        </xdr:nvSpPr>
        <xdr:spPr>
          <a:xfrm>
            <a:off x="8851446" y="4972050"/>
            <a:ext cx="457200" cy="24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(F)</a:t>
            </a:r>
            <a:endParaRPr kumimoji="1" lang="ja-JP" altLang="en-US" sz="1100">
              <a:solidFill>
                <a:srgbClr val="FF0000"/>
              </a:solidFill>
            </a:endParaRPr>
          </a:p>
        </xdr:txBody>
      </xdr:sp>
    </xdr:grpSp>
    <xdr:clientData/>
  </xdr:twoCellAnchor>
  <xdr:twoCellAnchor>
    <xdr:from>
      <xdr:col>9</xdr:col>
      <xdr:colOff>85725</xdr:colOff>
      <xdr:row>31</xdr:row>
      <xdr:rowOff>190500</xdr:rowOff>
    </xdr:from>
    <xdr:to>
      <xdr:col>10</xdr:col>
      <xdr:colOff>200025</xdr:colOff>
      <xdr:row>32</xdr:row>
      <xdr:rowOff>190500</xdr:rowOff>
    </xdr:to>
    <xdr:sp macro="" textlink="">
      <xdr:nvSpPr>
        <xdr:cNvPr id="27" name="テキスト ボックス 26"/>
        <xdr:cNvSpPr txBox="1"/>
      </xdr:nvSpPr>
      <xdr:spPr>
        <a:xfrm>
          <a:off x="4970145" y="7642860"/>
          <a:ext cx="457200" cy="213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(G)</a:t>
          </a:r>
          <a:endParaRPr kumimoji="1" lang="ja-JP" altLang="en-US" sz="1100">
            <a:solidFill>
              <a:srgbClr val="FF0000"/>
            </a:solidFill>
          </a:endParaRPr>
        </a:p>
      </xdr:txBody>
    </xdr:sp>
    <xdr:clientData/>
  </xdr:twoCellAnchor>
  <xdr:twoCellAnchor>
    <xdr:from>
      <xdr:col>14</xdr:col>
      <xdr:colOff>333375</xdr:colOff>
      <xdr:row>30</xdr:row>
      <xdr:rowOff>200025</xdr:rowOff>
    </xdr:from>
    <xdr:to>
      <xdr:col>15</xdr:col>
      <xdr:colOff>447675</xdr:colOff>
      <xdr:row>31</xdr:row>
      <xdr:rowOff>200025</xdr:rowOff>
    </xdr:to>
    <xdr:sp macro="" textlink="">
      <xdr:nvSpPr>
        <xdr:cNvPr id="28" name="テキスト ボックス 27"/>
        <xdr:cNvSpPr txBox="1"/>
      </xdr:nvSpPr>
      <xdr:spPr>
        <a:xfrm>
          <a:off x="6932295" y="7439025"/>
          <a:ext cx="457200" cy="213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(F)</a:t>
          </a:r>
          <a:endParaRPr kumimoji="1" lang="ja-JP" altLang="en-US" sz="1100">
            <a:solidFill>
              <a:srgbClr val="FF0000"/>
            </a:solidFill>
          </a:endParaRPr>
        </a:p>
      </xdr:txBody>
    </xdr:sp>
    <xdr:clientData/>
  </xdr:twoCellAnchor>
  <xdr:twoCellAnchor>
    <xdr:from>
      <xdr:col>15</xdr:col>
      <xdr:colOff>533400</xdr:colOff>
      <xdr:row>28</xdr:row>
      <xdr:rowOff>348615</xdr:rowOff>
    </xdr:from>
    <xdr:to>
      <xdr:col>19</xdr:col>
      <xdr:colOff>495300</xdr:colOff>
      <xdr:row>32</xdr:row>
      <xdr:rowOff>24765</xdr:rowOff>
    </xdr:to>
    <xdr:sp macro="" textlink="">
      <xdr:nvSpPr>
        <xdr:cNvPr id="29" name="角丸四角形吹き出し 28"/>
        <xdr:cNvSpPr/>
      </xdr:nvSpPr>
      <xdr:spPr>
        <a:xfrm>
          <a:off x="7475220" y="6962775"/>
          <a:ext cx="1790700" cy="727710"/>
        </a:xfrm>
        <a:prstGeom prst="wedgeRoundRectCallout">
          <a:avLst>
            <a:gd name="adj1" fmla="val -83687"/>
            <a:gd name="adj2" fmla="val 2985"/>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　住宅ローン控除の種類を選択してください。</a:t>
          </a:r>
        </a:p>
      </xdr:txBody>
    </xdr:sp>
    <xdr:clientData/>
  </xdr:twoCellAnchor>
  <xdr:twoCellAnchor>
    <xdr:from>
      <xdr:col>16</xdr:col>
      <xdr:colOff>0</xdr:colOff>
      <xdr:row>32</xdr:row>
      <xdr:rowOff>66675</xdr:rowOff>
    </xdr:from>
    <xdr:to>
      <xdr:col>22</xdr:col>
      <xdr:colOff>38100</xdr:colOff>
      <xdr:row>35</xdr:row>
      <xdr:rowOff>142875</xdr:rowOff>
    </xdr:to>
    <xdr:sp macro="" textlink="">
      <xdr:nvSpPr>
        <xdr:cNvPr id="30" name="角丸四角形吹き出し 29"/>
        <xdr:cNvSpPr/>
      </xdr:nvSpPr>
      <xdr:spPr>
        <a:xfrm>
          <a:off x="7551420" y="7732395"/>
          <a:ext cx="3086100" cy="693420"/>
        </a:xfrm>
        <a:prstGeom prst="wedgeRoundRectCallout">
          <a:avLst>
            <a:gd name="adj1" fmla="val -66830"/>
            <a:gd name="adj2" fmla="val -53153"/>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　源泉徴収票における、対応するアルファベットの内容を転記してください。</a:t>
          </a:r>
        </a:p>
      </xdr:txBody>
    </xdr:sp>
    <xdr:clientData/>
  </xdr:twoCellAnchor>
  <xdr:twoCellAnchor>
    <xdr:from>
      <xdr:col>15</xdr:col>
      <xdr:colOff>135255</xdr:colOff>
      <xdr:row>8</xdr:row>
      <xdr:rowOff>20955</xdr:rowOff>
    </xdr:from>
    <xdr:to>
      <xdr:col>20</xdr:col>
      <xdr:colOff>435429</xdr:colOff>
      <xdr:row>10</xdr:row>
      <xdr:rowOff>165735</xdr:rowOff>
    </xdr:to>
    <xdr:sp macro="" textlink="">
      <xdr:nvSpPr>
        <xdr:cNvPr id="31" name="角丸四角形吹き出し 30"/>
        <xdr:cNvSpPr/>
      </xdr:nvSpPr>
      <xdr:spPr>
        <a:xfrm>
          <a:off x="7091226" y="2198098"/>
          <a:ext cx="2738574" cy="580208"/>
        </a:xfrm>
        <a:prstGeom prst="wedgeRoundRectCallout">
          <a:avLst>
            <a:gd name="adj1" fmla="val -67958"/>
            <a:gd name="adj2" fmla="val -33681"/>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上記住所と同じ場合は「同上」と、それ以外の場合は、当該住所を記入してください。</a:t>
          </a:r>
        </a:p>
      </xdr:txBody>
    </xdr:sp>
    <xdr:clientData/>
  </xdr:twoCellAnchor>
  <xdr:twoCellAnchor>
    <xdr:from>
      <xdr:col>15</xdr:col>
      <xdr:colOff>424543</xdr:colOff>
      <xdr:row>36</xdr:row>
      <xdr:rowOff>174170</xdr:rowOff>
    </xdr:from>
    <xdr:to>
      <xdr:col>19</xdr:col>
      <xdr:colOff>522515</xdr:colOff>
      <xdr:row>44</xdr:row>
      <xdr:rowOff>163286</xdr:rowOff>
    </xdr:to>
    <xdr:sp macro="" textlink="">
      <xdr:nvSpPr>
        <xdr:cNvPr id="32" name="角丸四角形吹き出し 31"/>
        <xdr:cNvSpPr/>
      </xdr:nvSpPr>
      <xdr:spPr>
        <a:xfrm>
          <a:off x="7380514" y="9394370"/>
          <a:ext cx="1926772" cy="1730830"/>
        </a:xfrm>
        <a:prstGeom prst="wedgeRoundRectCallout">
          <a:avLst>
            <a:gd name="adj1" fmla="val -78368"/>
            <a:gd name="adj2" fmla="val -58348"/>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　ふるさと納税の受領書の内容を記入してください。</a:t>
          </a:r>
          <a:endParaRPr kumimoji="1" lang="en-US" altLang="ja-JP" sz="1100">
            <a:solidFill>
              <a:srgbClr val="FF0000"/>
            </a:solidFill>
          </a:endParaRPr>
        </a:p>
        <a:p>
          <a:pPr algn="l"/>
          <a:r>
            <a:rPr kumimoji="1" lang="ja-JP" altLang="en-US" sz="1100">
              <a:solidFill>
                <a:srgbClr val="FF0000"/>
              </a:solidFill>
            </a:rPr>
            <a:t>（受領書に住所の記載がない場合は、団体のＨＰ等から探し、記入してください。）</a:t>
          </a:r>
        </a:p>
      </xdr:txBody>
    </xdr:sp>
    <xdr:clientData/>
  </xdr:twoCellAnchor>
  <xdr:twoCellAnchor>
    <xdr:from>
      <xdr:col>0</xdr:col>
      <xdr:colOff>141514</xdr:colOff>
      <xdr:row>0</xdr:row>
      <xdr:rowOff>76200</xdr:rowOff>
    </xdr:from>
    <xdr:to>
      <xdr:col>2</xdr:col>
      <xdr:colOff>32657</xdr:colOff>
      <xdr:row>3</xdr:row>
      <xdr:rowOff>261257</xdr:rowOff>
    </xdr:to>
    <xdr:sp macro="" textlink="">
      <xdr:nvSpPr>
        <xdr:cNvPr id="33" name="テキスト ボックス 32"/>
        <xdr:cNvSpPr txBox="1"/>
      </xdr:nvSpPr>
      <xdr:spPr>
        <a:xfrm>
          <a:off x="141514" y="76200"/>
          <a:ext cx="2318657" cy="631371"/>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104774</xdr:colOff>
      <xdr:row>57</xdr:row>
      <xdr:rowOff>34332</xdr:rowOff>
    </xdr:from>
    <xdr:to>
      <xdr:col>13</xdr:col>
      <xdr:colOff>3276</xdr:colOff>
      <xdr:row>57</xdr:row>
      <xdr:rowOff>266700</xdr:rowOff>
    </xdr:to>
    <xdr:sp macro="" textlink="">
      <xdr:nvSpPr>
        <xdr:cNvPr id="2" name="テキスト ボックス 1"/>
        <xdr:cNvSpPr txBox="1"/>
      </xdr:nvSpPr>
      <xdr:spPr>
        <a:xfrm>
          <a:off x="2533649" y="12712107"/>
          <a:ext cx="3737077" cy="2323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該当する方のみ入力してください</a:t>
          </a:r>
          <a:endParaRPr kumimoji="1" lang="en-US" altLang="ja-JP" sz="1000"/>
        </a:p>
        <a:p>
          <a:endParaRPr kumimoji="1" lang="ja-JP" altLang="en-US" sz="1100"/>
        </a:p>
      </xdr:txBody>
    </xdr:sp>
    <xdr:clientData/>
  </xdr:twoCellAnchor>
  <xdr:twoCellAnchor>
    <xdr:from>
      <xdr:col>0</xdr:col>
      <xdr:colOff>1132124</xdr:colOff>
      <xdr:row>18</xdr:row>
      <xdr:rowOff>32973</xdr:rowOff>
    </xdr:from>
    <xdr:to>
      <xdr:col>5</xdr:col>
      <xdr:colOff>217724</xdr:colOff>
      <xdr:row>18</xdr:row>
      <xdr:rowOff>230002</xdr:rowOff>
    </xdr:to>
    <xdr:sp macro="" textlink="">
      <xdr:nvSpPr>
        <xdr:cNvPr id="3" name="テキスト ボックス 2"/>
        <xdr:cNvSpPr txBox="1"/>
      </xdr:nvSpPr>
      <xdr:spPr>
        <a:xfrm>
          <a:off x="1132124" y="4163234"/>
          <a:ext cx="2575339" cy="1970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源泉徴収票の内容を入力してください</a:t>
          </a:r>
          <a:endParaRPr kumimoji="1" lang="en-US" altLang="ja-JP" sz="1000"/>
        </a:p>
        <a:p>
          <a:endParaRPr kumimoji="1" lang="ja-JP" altLang="en-US" sz="1100"/>
        </a:p>
      </xdr:txBody>
    </xdr:sp>
    <xdr:clientData/>
  </xdr:twoCellAnchor>
  <xdr:twoCellAnchor>
    <xdr:from>
      <xdr:col>0</xdr:col>
      <xdr:colOff>1700709</xdr:colOff>
      <xdr:row>32</xdr:row>
      <xdr:rowOff>198781</xdr:rowOff>
    </xdr:from>
    <xdr:to>
      <xdr:col>13</xdr:col>
      <xdr:colOff>88347</xdr:colOff>
      <xdr:row>33</xdr:row>
      <xdr:rowOff>276086</xdr:rowOff>
    </xdr:to>
    <xdr:sp macro="" textlink="">
      <xdr:nvSpPr>
        <xdr:cNvPr id="4" name="テキスト ボックス 3"/>
        <xdr:cNvSpPr txBox="1"/>
      </xdr:nvSpPr>
      <xdr:spPr>
        <a:xfrm>
          <a:off x="1700709" y="7332868"/>
          <a:ext cx="4660334" cy="2871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en-US" altLang="ja-JP" sz="1000"/>
            <a:t>※</a:t>
          </a:r>
          <a:r>
            <a:rPr kumimoji="1" lang="ja-JP" altLang="en-US" sz="1000"/>
            <a:t>平成</a:t>
          </a:r>
          <a:r>
            <a:rPr kumimoji="1" lang="en-US" altLang="ja-JP" sz="1000"/>
            <a:t>26</a:t>
          </a:r>
          <a:r>
            <a:rPr kumimoji="1" lang="ja-JP" altLang="en-US" sz="1000"/>
            <a:t>年</a:t>
          </a:r>
          <a:r>
            <a:rPr kumimoji="1" lang="en-US" altLang="ja-JP" sz="1000"/>
            <a:t>1</a:t>
          </a:r>
          <a:r>
            <a:rPr kumimoji="1" lang="ja-JP" altLang="en-US" sz="1000"/>
            <a:t>月</a:t>
          </a:r>
          <a:r>
            <a:rPr kumimoji="1" lang="en-US" altLang="ja-JP" sz="1000"/>
            <a:t>1</a:t>
          </a:r>
          <a:r>
            <a:rPr kumimoji="1" lang="ja-JP" altLang="en-US" sz="1000"/>
            <a:t>日～</a:t>
          </a:r>
          <a:r>
            <a:rPr kumimoji="1" lang="en-US" altLang="ja-JP" sz="1000"/>
            <a:t>12</a:t>
          </a:r>
          <a:r>
            <a:rPr kumimoji="1" lang="ja-JP" altLang="en-US" sz="1000"/>
            <a:t>月</a:t>
          </a:r>
          <a:r>
            <a:rPr kumimoji="1" lang="en-US" altLang="ja-JP" sz="1000"/>
            <a:t>31</a:t>
          </a:r>
          <a:r>
            <a:rPr kumimoji="1" lang="ja-JP" altLang="en-US" sz="1000"/>
            <a:t>日までに行ったふるさと納税について入力してください</a:t>
          </a:r>
          <a:endParaRPr kumimoji="1" lang="en-US" altLang="ja-JP" sz="1000"/>
        </a:p>
      </xdr:txBody>
    </xdr:sp>
    <xdr:clientData/>
  </xdr:twoCellAnchor>
  <xdr:twoCellAnchor>
    <xdr:from>
      <xdr:col>15</xdr:col>
      <xdr:colOff>281940</xdr:colOff>
      <xdr:row>4</xdr:row>
      <xdr:rowOff>91440</xdr:rowOff>
    </xdr:from>
    <xdr:to>
      <xdr:col>18</xdr:col>
      <xdr:colOff>575918</xdr:colOff>
      <xdr:row>6</xdr:row>
      <xdr:rowOff>158363</xdr:rowOff>
    </xdr:to>
    <xdr:sp macro="" textlink="">
      <xdr:nvSpPr>
        <xdr:cNvPr id="5" name="角丸四角形吹き出し 4"/>
        <xdr:cNvSpPr/>
      </xdr:nvSpPr>
      <xdr:spPr>
        <a:xfrm>
          <a:off x="7223760" y="1028700"/>
          <a:ext cx="1513178" cy="569843"/>
        </a:xfrm>
        <a:prstGeom prst="wedgeRoundRectCallout">
          <a:avLst>
            <a:gd name="adj1" fmla="val -87124"/>
            <a:gd name="adj2" fmla="val 42333"/>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確定申告時点の住所を記入してください。</a:t>
          </a:r>
        </a:p>
      </xdr:txBody>
    </xdr:sp>
    <xdr:clientData/>
  </xdr:twoCellAnchor>
  <xdr:twoCellAnchor>
    <xdr:from>
      <xdr:col>15</xdr:col>
      <xdr:colOff>220980</xdr:colOff>
      <xdr:row>7</xdr:row>
      <xdr:rowOff>60960</xdr:rowOff>
    </xdr:from>
    <xdr:to>
      <xdr:col>20</xdr:col>
      <xdr:colOff>541130</xdr:colOff>
      <xdr:row>9</xdr:row>
      <xdr:rowOff>198120</xdr:rowOff>
    </xdr:to>
    <xdr:sp macro="" textlink="">
      <xdr:nvSpPr>
        <xdr:cNvPr id="6" name="角丸四角形吹き出し 5"/>
        <xdr:cNvSpPr/>
      </xdr:nvSpPr>
      <xdr:spPr>
        <a:xfrm>
          <a:off x="7178371" y="1695395"/>
          <a:ext cx="2749716" cy="556812"/>
        </a:xfrm>
        <a:prstGeom prst="wedgeRoundRectCallout">
          <a:avLst>
            <a:gd name="adj1" fmla="val -67958"/>
            <a:gd name="adj2" fmla="val -33681"/>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上記住所と同じ場合は「同上」と、それ以外の場合は、当該住所を記入してください。</a:t>
          </a:r>
        </a:p>
      </xdr:txBody>
    </xdr:sp>
    <xdr:clientData/>
  </xdr:twoCellAnchor>
  <xdr:twoCellAnchor>
    <xdr:from>
      <xdr:col>10</xdr:col>
      <xdr:colOff>209550</xdr:colOff>
      <xdr:row>13</xdr:row>
      <xdr:rowOff>205740</xdr:rowOff>
    </xdr:from>
    <xdr:to>
      <xdr:col>15</xdr:col>
      <xdr:colOff>382905</xdr:colOff>
      <xdr:row>17</xdr:row>
      <xdr:rowOff>19050</xdr:rowOff>
    </xdr:to>
    <xdr:sp macro="" textlink="">
      <xdr:nvSpPr>
        <xdr:cNvPr id="7" name="角丸四角形吹き出し 6"/>
        <xdr:cNvSpPr/>
      </xdr:nvSpPr>
      <xdr:spPr>
        <a:xfrm>
          <a:off x="5448300" y="3101340"/>
          <a:ext cx="1887855" cy="756285"/>
        </a:xfrm>
        <a:prstGeom prst="wedgeRoundRectCallout">
          <a:avLst>
            <a:gd name="adj1" fmla="val -50828"/>
            <a:gd name="adj2" fmla="val 123619"/>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　源泉徴収票における、対応するアルファベットの内容を転記してください。</a:t>
          </a:r>
        </a:p>
      </xdr:txBody>
    </xdr:sp>
    <xdr:clientData/>
  </xdr:twoCellAnchor>
  <xdr:twoCellAnchor>
    <xdr:from>
      <xdr:col>17</xdr:col>
      <xdr:colOff>161925</xdr:colOff>
      <xdr:row>10</xdr:row>
      <xdr:rowOff>133351</xdr:rowOff>
    </xdr:from>
    <xdr:to>
      <xdr:col>25</xdr:col>
      <xdr:colOff>304800</xdr:colOff>
      <xdr:row>26</xdr:row>
      <xdr:rowOff>285751</xdr:rowOff>
    </xdr:to>
    <xdr:grpSp>
      <xdr:nvGrpSpPr>
        <xdr:cNvPr id="9" name="グループ化 8"/>
        <xdr:cNvGrpSpPr/>
      </xdr:nvGrpSpPr>
      <xdr:grpSpPr>
        <a:xfrm>
          <a:off x="7726708" y="4462394"/>
          <a:ext cx="5002005" cy="3553792"/>
          <a:chOff x="7870371" y="2683601"/>
          <a:chExt cx="5638800" cy="4181039"/>
        </a:xfrm>
      </xdr:grpSpPr>
      <xdr:pic>
        <xdr:nvPicPr>
          <xdr:cNvPr id="10" name="図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0371" y="2683601"/>
            <a:ext cx="5638800" cy="4181039"/>
          </a:xfrm>
          <a:prstGeom prst="rect">
            <a:avLst/>
          </a:prstGeom>
          <a:noFill/>
          <a:ln>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1" name="テキスト ボックス 10"/>
          <xdr:cNvSpPr txBox="1"/>
        </xdr:nvSpPr>
        <xdr:spPr>
          <a:xfrm>
            <a:off x="9413421" y="3871232"/>
            <a:ext cx="457200" cy="2680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a:t>
            </a:r>
            <a:endParaRPr kumimoji="1" lang="ja-JP" altLang="en-US" sz="1100">
              <a:solidFill>
                <a:srgbClr val="FF0000"/>
              </a:solidFill>
            </a:endParaRPr>
          </a:p>
        </xdr:txBody>
      </xdr:sp>
      <xdr:sp macro="" textlink="">
        <xdr:nvSpPr>
          <xdr:cNvPr id="12" name="テキスト ボックス 11"/>
          <xdr:cNvSpPr txBox="1"/>
        </xdr:nvSpPr>
        <xdr:spPr>
          <a:xfrm>
            <a:off x="10594521" y="3871232"/>
            <a:ext cx="457200" cy="2680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(B)</a:t>
            </a:r>
            <a:endParaRPr kumimoji="1" lang="ja-JP" altLang="en-US" sz="1100">
              <a:solidFill>
                <a:srgbClr val="FF0000"/>
              </a:solidFill>
            </a:endParaRPr>
          </a:p>
        </xdr:txBody>
      </xdr:sp>
      <xdr:sp macro="" textlink="">
        <xdr:nvSpPr>
          <xdr:cNvPr id="13" name="テキスト ボックス 12"/>
          <xdr:cNvSpPr txBox="1"/>
        </xdr:nvSpPr>
        <xdr:spPr>
          <a:xfrm>
            <a:off x="11718471" y="3880757"/>
            <a:ext cx="457200" cy="2680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(C)</a:t>
            </a:r>
            <a:endParaRPr kumimoji="1" lang="ja-JP" altLang="en-US" sz="1100">
              <a:solidFill>
                <a:srgbClr val="FF0000"/>
              </a:solidFill>
            </a:endParaRPr>
          </a:p>
        </xdr:txBody>
      </xdr:sp>
      <xdr:sp macro="" textlink="">
        <xdr:nvSpPr>
          <xdr:cNvPr id="14" name="テキスト ボックス 13"/>
          <xdr:cNvSpPr txBox="1"/>
        </xdr:nvSpPr>
        <xdr:spPr>
          <a:xfrm>
            <a:off x="12832896" y="3871232"/>
            <a:ext cx="457200" cy="2394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(D)</a:t>
            </a:r>
            <a:endParaRPr kumimoji="1" lang="ja-JP" altLang="en-US" sz="1100">
              <a:solidFill>
                <a:srgbClr val="FF0000"/>
              </a:solidFill>
            </a:endParaRPr>
          </a:p>
        </xdr:txBody>
      </xdr:sp>
      <xdr:sp macro="" textlink="">
        <xdr:nvSpPr>
          <xdr:cNvPr id="15" name="テキスト ボックス 14"/>
          <xdr:cNvSpPr txBox="1"/>
        </xdr:nvSpPr>
        <xdr:spPr>
          <a:xfrm>
            <a:off x="9384846" y="4754336"/>
            <a:ext cx="457200" cy="24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(G)</a:t>
            </a:r>
            <a:endParaRPr kumimoji="1" lang="ja-JP" altLang="en-US" sz="1100">
              <a:solidFill>
                <a:srgbClr val="FF0000"/>
              </a:solidFill>
            </a:endParaRPr>
          </a:p>
        </xdr:txBody>
      </xdr:sp>
      <xdr:sp macro="" textlink="">
        <xdr:nvSpPr>
          <xdr:cNvPr id="16" name="テキスト ボックス 15"/>
          <xdr:cNvSpPr txBox="1"/>
        </xdr:nvSpPr>
        <xdr:spPr>
          <a:xfrm>
            <a:off x="9876005" y="6520069"/>
            <a:ext cx="457200" cy="296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(E)</a:t>
            </a:r>
            <a:endParaRPr kumimoji="1" lang="ja-JP" altLang="en-US" sz="1100">
              <a:solidFill>
                <a:srgbClr val="FF0000"/>
              </a:solidFill>
            </a:endParaRPr>
          </a:p>
        </xdr:txBody>
      </xdr:sp>
      <xdr:sp macro="" textlink="">
        <xdr:nvSpPr>
          <xdr:cNvPr id="17" name="テキスト ボックス 16"/>
          <xdr:cNvSpPr txBox="1"/>
        </xdr:nvSpPr>
        <xdr:spPr>
          <a:xfrm>
            <a:off x="8851446" y="4972050"/>
            <a:ext cx="457200" cy="24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(F)</a:t>
            </a:r>
            <a:endParaRPr kumimoji="1" lang="ja-JP" altLang="en-US" sz="1100">
              <a:solidFill>
                <a:srgbClr val="FF0000"/>
              </a:solidFill>
            </a:endParaRPr>
          </a:p>
        </xdr:txBody>
      </xdr:sp>
    </xdr:grpSp>
    <xdr:clientData/>
  </xdr:twoCellAnchor>
  <xdr:twoCellAnchor>
    <xdr:from>
      <xdr:col>15</xdr:col>
      <xdr:colOff>523874</xdr:colOff>
      <xdr:row>27</xdr:row>
      <xdr:rowOff>104775</xdr:rowOff>
    </xdr:from>
    <xdr:to>
      <xdr:col>22</xdr:col>
      <xdr:colOff>66261</xdr:colOff>
      <xdr:row>29</xdr:row>
      <xdr:rowOff>38099</xdr:rowOff>
    </xdr:to>
    <xdr:sp macro="" textlink="">
      <xdr:nvSpPr>
        <xdr:cNvPr id="18" name="角丸四角形吹き出し 17"/>
        <xdr:cNvSpPr/>
      </xdr:nvSpPr>
      <xdr:spPr>
        <a:xfrm>
          <a:off x="7481265" y="6156601"/>
          <a:ext cx="3186735" cy="364020"/>
        </a:xfrm>
        <a:prstGeom prst="wedgeRoundRectCallout">
          <a:avLst>
            <a:gd name="adj1" fmla="val -84219"/>
            <a:gd name="adj2" fmla="val 7708"/>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　住宅ローン控除の種類を選択してください。</a:t>
          </a:r>
        </a:p>
      </xdr:txBody>
    </xdr:sp>
    <xdr:clientData/>
  </xdr:twoCellAnchor>
  <xdr:twoCellAnchor>
    <xdr:from>
      <xdr:col>15</xdr:col>
      <xdr:colOff>542926</xdr:colOff>
      <xdr:row>30</xdr:row>
      <xdr:rowOff>89535</xdr:rowOff>
    </xdr:from>
    <xdr:to>
      <xdr:col>20</xdr:col>
      <xdr:colOff>585304</xdr:colOff>
      <xdr:row>33</xdr:row>
      <xdr:rowOff>158932</xdr:rowOff>
    </xdr:to>
    <xdr:sp macro="" textlink="">
      <xdr:nvSpPr>
        <xdr:cNvPr id="19" name="角丸四角形吹き出し 18"/>
        <xdr:cNvSpPr/>
      </xdr:nvSpPr>
      <xdr:spPr>
        <a:xfrm>
          <a:off x="7500317" y="6792926"/>
          <a:ext cx="2471944" cy="709919"/>
        </a:xfrm>
        <a:prstGeom prst="wedgeRoundRectCallout">
          <a:avLst>
            <a:gd name="adj1" fmla="val -66830"/>
            <a:gd name="adj2" fmla="val -53153"/>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　源泉徴収票における、対応するアルファベットの内容を転記してください。</a:t>
          </a:r>
        </a:p>
      </xdr:txBody>
    </xdr:sp>
    <xdr:clientData/>
  </xdr:twoCellAnchor>
  <xdr:twoCellAnchor>
    <xdr:from>
      <xdr:col>13</xdr:col>
      <xdr:colOff>161925</xdr:colOff>
      <xdr:row>29</xdr:row>
      <xdr:rowOff>209550</xdr:rowOff>
    </xdr:from>
    <xdr:to>
      <xdr:col>14</xdr:col>
      <xdr:colOff>281668</xdr:colOff>
      <xdr:row>30</xdr:row>
      <xdr:rowOff>208189</xdr:rowOff>
    </xdr:to>
    <xdr:sp macro="" textlink="">
      <xdr:nvSpPr>
        <xdr:cNvPr id="20" name="テキスト ボックス 19"/>
        <xdr:cNvSpPr txBox="1"/>
      </xdr:nvSpPr>
      <xdr:spPr>
        <a:xfrm>
          <a:off x="6429375" y="6677025"/>
          <a:ext cx="462643" cy="2177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(G)</a:t>
          </a:r>
          <a:endParaRPr kumimoji="1" lang="ja-JP" altLang="en-US" sz="1100">
            <a:solidFill>
              <a:srgbClr val="FF0000"/>
            </a:solidFill>
          </a:endParaRPr>
        </a:p>
      </xdr:txBody>
    </xdr:sp>
    <xdr:clientData/>
  </xdr:twoCellAnchor>
  <xdr:twoCellAnchor>
    <xdr:from>
      <xdr:col>15</xdr:col>
      <xdr:colOff>0</xdr:colOff>
      <xdr:row>29</xdr:row>
      <xdr:rowOff>0</xdr:rowOff>
    </xdr:from>
    <xdr:to>
      <xdr:col>15</xdr:col>
      <xdr:colOff>462642</xdr:colOff>
      <xdr:row>29</xdr:row>
      <xdr:rowOff>217714</xdr:rowOff>
    </xdr:to>
    <xdr:sp macro="" textlink="">
      <xdr:nvSpPr>
        <xdr:cNvPr id="21" name="テキスト ボックス 20"/>
        <xdr:cNvSpPr txBox="1"/>
      </xdr:nvSpPr>
      <xdr:spPr>
        <a:xfrm>
          <a:off x="6953250" y="6467475"/>
          <a:ext cx="462642" cy="2177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(F)</a:t>
          </a:r>
          <a:endParaRPr kumimoji="1" lang="ja-JP" altLang="en-US" sz="1100">
            <a:solidFill>
              <a:srgbClr val="FF0000"/>
            </a:solidFill>
          </a:endParaRPr>
        </a:p>
      </xdr:txBody>
    </xdr:sp>
    <xdr:clientData/>
  </xdr:twoCellAnchor>
  <xdr:twoCellAnchor>
    <xdr:from>
      <xdr:col>15</xdr:col>
      <xdr:colOff>466725</xdr:colOff>
      <xdr:row>34</xdr:row>
      <xdr:rowOff>180974</xdr:rowOff>
    </xdr:from>
    <xdr:to>
      <xdr:col>19</xdr:col>
      <xdr:colOff>508000</xdr:colOff>
      <xdr:row>43</xdr:row>
      <xdr:rowOff>110435</xdr:rowOff>
    </xdr:to>
    <xdr:sp macro="" textlink="">
      <xdr:nvSpPr>
        <xdr:cNvPr id="22" name="角丸四角形吹き出し 21"/>
        <xdr:cNvSpPr/>
      </xdr:nvSpPr>
      <xdr:spPr>
        <a:xfrm>
          <a:off x="7424116" y="7834104"/>
          <a:ext cx="1863449" cy="1817896"/>
        </a:xfrm>
        <a:prstGeom prst="wedgeRoundRectCallout">
          <a:avLst>
            <a:gd name="adj1" fmla="val -78368"/>
            <a:gd name="adj2" fmla="val -58348"/>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　ふるさと納税の受領書の内容を記入してください。</a:t>
          </a:r>
          <a:endParaRPr kumimoji="1" lang="en-US" altLang="ja-JP" sz="1100">
            <a:solidFill>
              <a:srgbClr val="FF0000"/>
            </a:solidFill>
          </a:endParaRPr>
        </a:p>
        <a:p>
          <a:pPr algn="l"/>
          <a:r>
            <a:rPr kumimoji="1" lang="ja-JP" altLang="en-US" sz="1100">
              <a:solidFill>
                <a:srgbClr val="FF0000"/>
              </a:solidFill>
            </a:rPr>
            <a:t>（受領書に住所の記載がない場合は、団体のＨＰ等から探し、記入してください。）</a:t>
          </a:r>
        </a:p>
      </xdr:txBody>
    </xdr:sp>
    <xdr:clientData/>
  </xdr:twoCellAnchor>
  <xdr:twoCellAnchor>
    <xdr:from>
      <xdr:col>17</xdr:col>
      <xdr:colOff>76200</xdr:colOff>
      <xdr:row>46</xdr:row>
      <xdr:rowOff>228600</xdr:rowOff>
    </xdr:from>
    <xdr:to>
      <xdr:col>21</xdr:col>
      <xdr:colOff>574261</xdr:colOff>
      <xdr:row>50</xdr:row>
      <xdr:rowOff>149950</xdr:rowOff>
    </xdr:to>
    <xdr:sp macro="" textlink="">
      <xdr:nvSpPr>
        <xdr:cNvPr id="23" name="角丸四角形吹き出し 22"/>
        <xdr:cNvSpPr/>
      </xdr:nvSpPr>
      <xdr:spPr>
        <a:xfrm>
          <a:off x="7640983" y="10421730"/>
          <a:ext cx="2927626" cy="926307"/>
        </a:xfrm>
        <a:prstGeom prst="wedgeRoundRectCallout">
          <a:avLst>
            <a:gd name="adj1" fmla="val -86498"/>
            <a:gd name="adj2" fmla="val 42985"/>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　ゆうちょ銀行の各店舗又は郵便局窓口での受取りをご希望の場合のみ、受取りを希望する郵便局名等を記入してください。</a:t>
          </a:r>
        </a:p>
      </xdr:txBody>
    </xdr:sp>
    <xdr:clientData/>
  </xdr:twoCellAnchor>
  <xdr:twoCellAnchor>
    <xdr:from>
      <xdr:col>16</xdr:col>
      <xdr:colOff>0</xdr:colOff>
      <xdr:row>52</xdr:row>
      <xdr:rowOff>0</xdr:rowOff>
    </xdr:from>
    <xdr:to>
      <xdr:col>21</xdr:col>
      <xdr:colOff>213360</xdr:colOff>
      <xdr:row>57</xdr:row>
      <xdr:rowOff>257175</xdr:rowOff>
    </xdr:to>
    <xdr:sp macro="" textlink="">
      <xdr:nvSpPr>
        <xdr:cNvPr id="24" name="角丸四角形吹き出し 23"/>
        <xdr:cNvSpPr/>
      </xdr:nvSpPr>
      <xdr:spPr>
        <a:xfrm>
          <a:off x="7562850" y="11591925"/>
          <a:ext cx="2651760" cy="923925"/>
        </a:xfrm>
        <a:prstGeom prst="wedgeRoundRectCallout">
          <a:avLst>
            <a:gd name="adj1" fmla="val -77878"/>
            <a:gd name="adj2" fmla="val -39924"/>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　銀行等の場合は口座番号（</a:t>
          </a:r>
          <a:r>
            <a:rPr kumimoji="1" lang="en-US" altLang="ja-JP" sz="1100">
              <a:solidFill>
                <a:srgbClr val="FF0000"/>
              </a:solidFill>
            </a:rPr>
            <a:t>7</a:t>
          </a:r>
          <a:r>
            <a:rPr kumimoji="1" lang="ja-JP" altLang="en-US" sz="1100">
              <a:solidFill>
                <a:srgbClr val="FF0000"/>
              </a:solidFill>
            </a:rPr>
            <a:t>桁以内）を、ゆうちょ銀行の場合は記号番号（記号部分（</a:t>
          </a:r>
          <a:r>
            <a:rPr kumimoji="1" lang="en-US" altLang="ja-JP" sz="1100">
              <a:solidFill>
                <a:srgbClr val="FF0000"/>
              </a:solidFill>
            </a:rPr>
            <a:t>5</a:t>
          </a:r>
          <a:r>
            <a:rPr kumimoji="1" lang="ja-JP" altLang="en-US" sz="1100">
              <a:solidFill>
                <a:srgbClr val="FF0000"/>
              </a:solidFill>
            </a:rPr>
            <a:t>桁）及び番号部分（</a:t>
          </a:r>
          <a:r>
            <a:rPr kumimoji="1" lang="en-US" altLang="ja-JP" sz="1100">
              <a:solidFill>
                <a:srgbClr val="FF0000"/>
              </a:solidFill>
            </a:rPr>
            <a:t>2</a:t>
          </a:r>
          <a:r>
            <a:rPr kumimoji="1" lang="ja-JP" altLang="en-US" sz="1100">
              <a:solidFill>
                <a:srgbClr val="FF0000"/>
              </a:solidFill>
            </a:rPr>
            <a:t>桁～</a:t>
          </a:r>
          <a:r>
            <a:rPr kumimoji="1" lang="en-US" altLang="ja-JP" sz="1100">
              <a:solidFill>
                <a:srgbClr val="FF0000"/>
              </a:solidFill>
            </a:rPr>
            <a:t>8</a:t>
          </a:r>
          <a:r>
            <a:rPr kumimoji="1" lang="ja-JP" altLang="en-US" sz="1100">
              <a:solidFill>
                <a:srgbClr val="FF0000"/>
              </a:solidFill>
            </a:rPr>
            <a:t>桁））を記入してください。</a:t>
          </a:r>
        </a:p>
      </xdr:txBody>
    </xdr:sp>
    <xdr:clientData/>
  </xdr:twoCellAnchor>
  <xdr:twoCellAnchor>
    <xdr:from>
      <xdr:col>0</xdr:col>
      <xdr:colOff>1400175</xdr:colOff>
      <xdr:row>53</xdr:row>
      <xdr:rowOff>104775</xdr:rowOff>
    </xdr:from>
    <xdr:to>
      <xdr:col>8</xdr:col>
      <xdr:colOff>66675</xdr:colOff>
      <xdr:row>56</xdr:row>
      <xdr:rowOff>219075</xdr:rowOff>
    </xdr:to>
    <xdr:sp macro="" textlink="">
      <xdr:nvSpPr>
        <xdr:cNvPr id="25" name="角丸四角形吹き出し 24"/>
        <xdr:cNvSpPr/>
      </xdr:nvSpPr>
      <xdr:spPr>
        <a:xfrm>
          <a:off x="1400175" y="11906250"/>
          <a:ext cx="3209925" cy="742950"/>
        </a:xfrm>
        <a:prstGeom prst="wedgeRoundRectCallout">
          <a:avLst>
            <a:gd name="adj1" fmla="val -31462"/>
            <a:gd name="adj2" fmla="val 83027"/>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　該当する場合は、漏れなく記入してください。（住民税における非課税判定に用いるため、正確に記入してください。）</a:t>
          </a:r>
        </a:p>
      </xdr:txBody>
    </xdr:sp>
    <xdr:clientData/>
  </xdr:twoCellAnchor>
  <xdr:twoCellAnchor>
    <xdr:from>
      <xdr:col>0</xdr:col>
      <xdr:colOff>2019300</xdr:colOff>
      <xdr:row>66</xdr:row>
      <xdr:rowOff>85725</xdr:rowOff>
    </xdr:from>
    <xdr:to>
      <xdr:col>13</xdr:col>
      <xdr:colOff>209278</xdr:colOff>
      <xdr:row>70</xdr:row>
      <xdr:rowOff>30208</xdr:rowOff>
    </xdr:to>
    <xdr:sp macro="" textlink="">
      <xdr:nvSpPr>
        <xdr:cNvPr id="26" name="角丸四角形吹き出し 25"/>
        <xdr:cNvSpPr/>
      </xdr:nvSpPr>
      <xdr:spPr>
        <a:xfrm>
          <a:off x="2019300" y="14144625"/>
          <a:ext cx="4457428" cy="630283"/>
        </a:xfrm>
        <a:prstGeom prst="wedgeRoundRectCallout">
          <a:avLst>
            <a:gd name="adj1" fmla="val -54275"/>
            <a:gd name="adj2" fmla="val -98519"/>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rPr>
            <a:t>　</a:t>
          </a:r>
          <a:r>
            <a:rPr kumimoji="1" lang="ja-JP" altLang="ja-JP" sz="1100">
              <a:solidFill>
                <a:srgbClr val="FF0000"/>
              </a:solidFill>
              <a:effectLst/>
              <a:latin typeface="+mn-lt"/>
              <a:ea typeface="+mn-ea"/>
              <a:cs typeface="+mn-cs"/>
            </a:rPr>
            <a:t>該当する場合は、漏れなく記入して</a:t>
          </a:r>
          <a:r>
            <a:rPr kumimoji="1" lang="ja-JP" altLang="en-US" sz="1100">
              <a:solidFill>
                <a:srgbClr val="FF0000"/>
              </a:solidFill>
              <a:effectLst/>
              <a:latin typeface="+mn-lt"/>
              <a:ea typeface="+mn-ea"/>
              <a:cs typeface="+mn-cs"/>
            </a:rPr>
            <a:t>くだ</a:t>
          </a:r>
          <a:r>
            <a:rPr kumimoji="1" lang="ja-JP" altLang="ja-JP" sz="1100">
              <a:solidFill>
                <a:srgbClr val="FF0000"/>
              </a:solidFill>
              <a:effectLst/>
              <a:latin typeface="+mn-lt"/>
              <a:ea typeface="+mn-ea"/>
              <a:cs typeface="+mn-cs"/>
            </a:rPr>
            <a:t>さい。（住民税における</a:t>
          </a:r>
          <a:r>
            <a:rPr kumimoji="1" lang="ja-JP" altLang="en-US" sz="1100">
              <a:solidFill>
                <a:srgbClr val="FF0000"/>
              </a:solidFill>
            </a:rPr>
            <a:t>控除対象配偶者・扶養親族の確認に用いるため、正確に記入してください。）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53</xdr:col>
      <xdr:colOff>38100</xdr:colOff>
      <xdr:row>144</xdr:row>
      <xdr:rowOff>25400</xdr:rowOff>
    </xdr:from>
    <xdr:to>
      <xdr:col>74</xdr:col>
      <xdr:colOff>50800</xdr:colOff>
      <xdr:row>146</xdr:row>
      <xdr:rowOff>44450</xdr:rowOff>
    </xdr:to>
    <xdr:sp macro="" textlink="">
      <xdr:nvSpPr>
        <xdr:cNvPr id="2" name="テキスト ボックス 1"/>
        <xdr:cNvSpPr txBox="1"/>
      </xdr:nvSpPr>
      <xdr:spPr>
        <a:xfrm>
          <a:off x="3803650" y="3759200"/>
          <a:ext cx="1346200" cy="171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t>□　寡婦（寡夫）控除</a:t>
          </a:r>
        </a:p>
      </xdr:txBody>
    </xdr:sp>
    <xdr:clientData/>
  </xdr:twoCellAnchor>
  <xdr:twoCellAnchor>
    <xdr:from>
      <xdr:col>56</xdr:col>
      <xdr:colOff>38100</xdr:colOff>
      <xdr:row>147</xdr:row>
      <xdr:rowOff>0</xdr:rowOff>
    </xdr:from>
    <xdr:to>
      <xdr:col>73</xdr:col>
      <xdr:colOff>31750</xdr:colOff>
      <xdr:row>149</xdr:row>
      <xdr:rowOff>19050</xdr:rowOff>
    </xdr:to>
    <xdr:sp macro="" textlink="">
      <xdr:nvSpPr>
        <xdr:cNvPr id="3" name="テキスト ボックス 2"/>
        <xdr:cNvSpPr txBox="1"/>
      </xdr:nvSpPr>
      <xdr:spPr>
        <a:xfrm>
          <a:off x="3994150" y="3962400"/>
          <a:ext cx="1073150" cy="171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t>□　死別　□　生死不明</a:t>
          </a:r>
        </a:p>
      </xdr:txBody>
    </xdr:sp>
    <xdr:clientData/>
  </xdr:twoCellAnchor>
  <xdr:twoCellAnchor>
    <xdr:from>
      <xdr:col>56</xdr:col>
      <xdr:colOff>38100</xdr:colOff>
      <xdr:row>149</xdr:row>
      <xdr:rowOff>25400</xdr:rowOff>
    </xdr:from>
    <xdr:to>
      <xdr:col>73</xdr:col>
      <xdr:colOff>31750</xdr:colOff>
      <xdr:row>151</xdr:row>
      <xdr:rowOff>44450</xdr:rowOff>
    </xdr:to>
    <xdr:sp macro="" textlink="">
      <xdr:nvSpPr>
        <xdr:cNvPr id="4" name="テキスト ボックス 3"/>
        <xdr:cNvSpPr txBox="1"/>
      </xdr:nvSpPr>
      <xdr:spPr>
        <a:xfrm>
          <a:off x="3994150" y="4140200"/>
          <a:ext cx="1073150" cy="171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t>□　離婚　□　未帰還</a:t>
          </a:r>
        </a:p>
      </xdr:txBody>
    </xdr:sp>
    <xdr:clientData/>
  </xdr:twoCellAnchor>
  <xdr:twoCellAnchor>
    <xdr:from>
      <xdr:col>56</xdr:col>
      <xdr:colOff>12700</xdr:colOff>
      <xdr:row>147</xdr:row>
      <xdr:rowOff>38100</xdr:rowOff>
    </xdr:from>
    <xdr:to>
      <xdr:col>73</xdr:col>
      <xdr:colOff>57150</xdr:colOff>
      <xdr:row>151</xdr:row>
      <xdr:rowOff>38100</xdr:rowOff>
    </xdr:to>
    <xdr:sp macro="" textlink="">
      <xdr:nvSpPr>
        <xdr:cNvPr id="5" name="大かっこ 4"/>
        <xdr:cNvSpPr/>
      </xdr:nvSpPr>
      <xdr:spPr>
        <a:xfrm>
          <a:off x="3968750" y="4000500"/>
          <a:ext cx="1123950" cy="30480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76</xdr:col>
      <xdr:colOff>19050</xdr:colOff>
      <xdr:row>144</xdr:row>
      <xdr:rowOff>38100</xdr:rowOff>
    </xdr:from>
    <xdr:to>
      <xdr:col>93</xdr:col>
      <xdr:colOff>12700</xdr:colOff>
      <xdr:row>146</xdr:row>
      <xdr:rowOff>57150</xdr:rowOff>
    </xdr:to>
    <xdr:sp macro="" textlink="">
      <xdr:nvSpPr>
        <xdr:cNvPr id="6" name="テキスト ボックス 5"/>
        <xdr:cNvSpPr txBox="1"/>
      </xdr:nvSpPr>
      <xdr:spPr>
        <a:xfrm>
          <a:off x="5245100" y="3771900"/>
          <a:ext cx="1073150" cy="171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t>□　勤労学生控除</a:t>
          </a:r>
        </a:p>
      </xdr:txBody>
    </xdr:sp>
    <xdr:clientData/>
  </xdr:twoCellAnchor>
  <xdr:twoCellAnchor>
    <xdr:from>
      <xdr:col>77</xdr:col>
      <xdr:colOff>44450</xdr:colOff>
      <xdr:row>146</xdr:row>
      <xdr:rowOff>57150</xdr:rowOff>
    </xdr:from>
    <xdr:to>
      <xdr:col>85</xdr:col>
      <xdr:colOff>25400</xdr:colOff>
      <xdr:row>149</xdr:row>
      <xdr:rowOff>0</xdr:rowOff>
    </xdr:to>
    <xdr:sp macro="" textlink="">
      <xdr:nvSpPr>
        <xdr:cNvPr id="7" name="テキスト ボックス 6"/>
        <xdr:cNvSpPr txBox="1"/>
      </xdr:nvSpPr>
      <xdr:spPr>
        <a:xfrm>
          <a:off x="5334000" y="3943350"/>
          <a:ext cx="488950" cy="171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600"/>
            <a:t>学校名</a:t>
          </a:r>
        </a:p>
      </xdr:txBody>
    </xdr:sp>
    <xdr:clientData/>
  </xdr:twoCellAnchor>
  <xdr:twoCellAnchor>
    <xdr:from>
      <xdr:col>78</xdr:col>
      <xdr:colOff>19050</xdr:colOff>
      <xdr:row>148</xdr:row>
      <xdr:rowOff>50800</xdr:rowOff>
    </xdr:from>
    <xdr:to>
      <xdr:col>94</xdr:col>
      <xdr:colOff>31750</xdr:colOff>
      <xdr:row>151</xdr:row>
      <xdr:rowOff>31750</xdr:rowOff>
    </xdr:to>
    <xdr:sp macro="" textlink="">
      <xdr:nvSpPr>
        <xdr:cNvPr id="8" name="大かっこ 7"/>
        <xdr:cNvSpPr/>
      </xdr:nvSpPr>
      <xdr:spPr>
        <a:xfrm>
          <a:off x="5372100" y="4089400"/>
          <a:ext cx="1028700" cy="20955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71</xdr:col>
      <xdr:colOff>12700</xdr:colOff>
      <xdr:row>168</xdr:row>
      <xdr:rowOff>38100</xdr:rowOff>
    </xdr:from>
    <xdr:to>
      <xdr:col>78</xdr:col>
      <xdr:colOff>0</xdr:colOff>
      <xdr:row>172</xdr:row>
      <xdr:rowOff>38100</xdr:rowOff>
    </xdr:to>
    <xdr:grpSp>
      <xdr:nvGrpSpPr>
        <xdr:cNvPr id="15" name="グループ化 14"/>
        <xdr:cNvGrpSpPr/>
      </xdr:nvGrpSpPr>
      <xdr:grpSpPr>
        <a:xfrm>
          <a:off x="5029200" y="19583400"/>
          <a:ext cx="431800" cy="304800"/>
          <a:chOff x="4921250" y="5626100"/>
          <a:chExt cx="431800" cy="304800"/>
        </a:xfrm>
      </xdr:grpSpPr>
      <xdr:sp macro="" textlink="">
        <xdr:nvSpPr>
          <xdr:cNvPr id="9" name="テキスト ボックス 8"/>
          <xdr:cNvSpPr txBox="1"/>
        </xdr:nvSpPr>
        <xdr:spPr>
          <a:xfrm>
            <a:off x="4921250" y="5626100"/>
            <a:ext cx="431800" cy="171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600"/>
              <a:t>明・大</a:t>
            </a:r>
          </a:p>
        </xdr:txBody>
      </xdr:sp>
      <xdr:sp macro="" textlink="">
        <xdr:nvSpPr>
          <xdr:cNvPr id="14" name="テキスト ボックス 13"/>
          <xdr:cNvSpPr txBox="1"/>
        </xdr:nvSpPr>
        <xdr:spPr>
          <a:xfrm>
            <a:off x="4921250" y="5759450"/>
            <a:ext cx="431800" cy="171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600"/>
              <a:t>昭・平</a:t>
            </a:r>
          </a:p>
        </xdr:txBody>
      </xdr:sp>
    </xdr:grpSp>
    <xdr:clientData/>
  </xdr:twoCellAnchor>
  <xdr:twoCellAnchor>
    <xdr:from>
      <xdr:col>71</xdr:col>
      <xdr:colOff>21327</xdr:colOff>
      <xdr:row>173</xdr:row>
      <xdr:rowOff>31750</xdr:rowOff>
    </xdr:from>
    <xdr:to>
      <xdr:col>78</xdr:col>
      <xdr:colOff>8627</xdr:colOff>
      <xdr:row>177</xdr:row>
      <xdr:rowOff>31750</xdr:rowOff>
    </xdr:to>
    <xdr:grpSp>
      <xdr:nvGrpSpPr>
        <xdr:cNvPr id="16" name="グループ化 15"/>
        <xdr:cNvGrpSpPr/>
      </xdr:nvGrpSpPr>
      <xdr:grpSpPr>
        <a:xfrm>
          <a:off x="5037827" y="19958050"/>
          <a:ext cx="431800" cy="304800"/>
          <a:chOff x="4921250" y="5626100"/>
          <a:chExt cx="431800" cy="304800"/>
        </a:xfrm>
      </xdr:grpSpPr>
      <xdr:sp macro="" textlink="">
        <xdr:nvSpPr>
          <xdr:cNvPr id="17" name="テキスト ボックス 16"/>
          <xdr:cNvSpPr txBox="1"/>
        </xdr:nvSpPr>
        <xdr:spPr>
          <a:xfrm>
            <a:off x="4921250" y="5626100"/>
            <a:ext cx="431800" cy="171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600"/>
              <a:t>明・大</a:t>
            </a:r>
          </a:p>
        </xdr:txBody>
      </xdr:sp>
      <xdr:sp macro="" textlink="">
        <xdr:nvSpPr>
          <xdr:cNvPr id="18" name="テキスト ボックス 17"/>
          <xdr:cNvSpPr txBox="1"/>
        </xdr:nvSpPr>
        <xdr:spPr>
          <a:xfrm>
            <a:off x="4921250" y="5759450"/>
            <a:ext cx="431800" cy="171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600"/>
              <a:t>昭・平</a:t>
            </a:r>
          </a:p>
        </xdr:txBody>
      </xdr:sp>
    </xdr:grpSp>
    <xdr:clientData/>
  </xdr:twoCellAnchor>
  <xdr:twoCellAnchor>
    <xdr:from>
      <xdr:col>71</xdr:col>
      <xdr:colOff>19050</xdr:colOff>
      <xdr:row>178</xdr:row>
      <xdr:rowOff>50800</xdr:rowOff>
    </xdr:from>
    <xdr:to>
      <xdr:col>78</xdr:col>
      <xdr:colOff>6350</xdr:colOff>
      <xdr:row>182</xdr:row>
      <xdr:rowOff>50800</xdr:rowOff>
    </xdr:to>
    <xdr:grpSp>
      <xdr:nvGrpSpPr>
        <xdr:cNvPr id="19" name="グループ化 18"/>
        <xdr:cNvGrpSpPr/>
      </xdr:nvGrpSpPr>
      <xdr:grpSpPr>
        <a:xfrm>
          <a:off x="5035550" y="20358100"/>
          <a:ext cx="431800" cy="304800"/>
          <a:chOff x="4921250" y="5626100"/>
          <a:chExt cx="431800" cy="304800"/>
        </a:xfrm>
      </xdr:grpSpPr>
      <xdr:sp macro="" textlink="">
        <xdr:nvSpPr>
          <xdr:cNvPr id="20" name="テキスト ボックス 19"/>
          <xdr:cNvSpPr txBox="1"/>
        </xdr:nvSpPr>
        <xdr:spPr>
          <a:xfrm>
            <a:off x="4921250" y="5626100"/>
            <a:ext cx="431800" cy="171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600"/>
              <a:t>明・大</a:t>
            </a:r>
          </a:p>
        </xdr:txBody>
      </xdr:sp>
      <xdr:sp macro="" textlink="">
        <xdr:nvSpPr>
          <xdr:cNvPr id="21" name="テキスト ボックス 20"/>
          <xdr:cNvSpPr txBox="1"/>
        </xdr:nvSpPr>
        <xdr:spPr>
          <a:xfrm>
            <a:off x="4921250" y="5759450"/>
            <a:ext cx="431800" cy="171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600"/>
              <a:t>昭・平</a:t>
            </a:r>
          </a:p>
        </xdr:txBody>
      </xdr:sp>
    </xdr:grpSp>
    <xdr:clientData/>
  </xdr:twoCellAnchor>
  <xdr:twoCellAnchor>
    <xdr:from>
      <xdr:col>1</xdr:col>
      <xdr:colOff>0</xdr:colOff>
      <xdr:row>91</xdr:row>
      <xdr:rowOff>1</xdr:rowOff>
    </xdr:from>
    <xdr:to>
      <xdr:col>96</xdr:col>
      <xdr:colOff>135467</xdr:colOff>
      <xdr:row>94</xdr:row>
      <xdr:rowOff>8467</xdr:rowOff>
    </xdr:to>
    <xdr:sp macro="" textlink="">
      <xdr:nvSpPr>
        <xdr:cNvPr id="22" name="正方形/長方形 21"/>
        <xdr:cNvSpPr/>
      </xdr:nvSpPr>
      <xdr:spPr>
        <a:xfrm>
          <a:off x="59267" y="93134"/>
          <a:ext cx="6832600" cy="499533"/>
        </a:xfrm>
        <a:prstGeom prst="rect">
          <a:avLst/>
        </a:prstGeom>
        <a:solidFill>
          <a:schemeClr val="bg1"/>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r>
            <a:rPr kumimoji="1" lang="ja-JP" altLang="en-US" sz="1000">
              <a:solidFill>
                <a:srgbClr val="FF0000"/>
              </a:solidFill>
            </a:rPr>
            <a:t> </a:t>
          </a:r>
          <a:r>
            <a:rPr kumimoji="1" lang="en-US" altLang="ja-JP" sz="1050">
              <a:solidFill>
                <a:srgbClr val="FF0000"/>
              </a:solidFill>
              <a:effectLst/>
              <a:latin typeface="+mn-lt"/>
              <a:ea typeface="+mn-ea"/>
              <a:cs typeface="+mn-cs"/>
            </a:rPr>
            <a:t>※</a:t>
          </a:r>
          <a:r>
            <a:rPr kumimoji="1" lang="ja-JP" altLang="ja-JP" sz="1050">
              <a:solidFill>
                <a:srgbClr val="FF0000"/>
              </a:solidFill>
              <a:effectLst/>
              <a:latin typeface="+mn-lt"/>
              <a:ea typeface="+mn-ea"/>
              <a:cs typeface="+mn-cs"/>
            </a:rPr>
            <a:t>　この様式は、正規の確定申告書（様式）に記入するための参考として作成しています。</a:t>
          </a:r>
          <a:endParaRPr kumimoji="1" lang="en-US" altLang="ja-JP" sz="1050">
            <a:solidFill>
              <a:srgbClr val="FF0000"/>
            </a:solidFill>
            <a:effectLst/>
            <a:latin typeface="+mn-lt"/>
            <a:ea typeface="+mn-ea"/>
            <a:cs typeface="+mn-cs"/>
          </a:endParaRPr>
        </a:p>
        <a:p>
          <a:r>
            <a:rPr kumimoji="1" lang="ja-JP" altLang="en-US" sz="1050">
              <a:solidFill>
                <a:srgbClr val="FF0000"/>
              </a:solidFill>
              <a:effectLst/>
              <a:latin typeface="+mn-lt"/>
              <a:ea typeface="+mn-ea"/>
              <a:cs typeface="+mn-cs"/>
            </a:rPr>
            <a:t>　　</a:t>
          </a:r>
          <a:r>
            <a:rPr kumimoji="1" lang="ja-JP" altLang="ja-JP" sz="1050">
              <a:solidFill>
                <a:srgbClr val="FF0000"/>
              </a:solidFill>
              <a:effectLst/>
              <a:latin typeface="+mn-lt"/>
              <a:ea typeface="+mn-ea"/>
              <a:cs typeface="+mn-cs"/>
            </a:rPr>
            <a:t>実際の確定申告には使用できませんのでご注意ください。</a:t>
          </a:r>
          <a:endParaRPr lang="ja-JP" altLang="ja-JP" sz="1000">
            <a:solidFill>
              <a:srgbClr val="FF0000"/>
            </a:solidFill>
            <a:effectLst/>
          </a:endParaRPr>
        </a:p>
        <a:p>
          <a:r>
            <a:rPr kumimoji="1" lang="ja-JP" altLang="ja-JP" sz="1050" baseline="0">
              <a:solidFill>
                <a:srgbClr val="FF0000"/>
              </a:solidFill>
              <a:effectLst/>
              <a:latin typeface="+mn-lt"/>
              <a:ea typeface="+mn-ea"/>
              <a:cs typeface="+mn-cs"/>
            </a:rPr>
            <a:t> </a:t>
          </a:r>
          <a:r>
            <a:rPr kumimoji="1" lang="en-US" altLang="ja-JP" sz="1050">
              <a:solidFill>
                <a:srgbClr val="FF0000"/>
              </a:solidFill>
              <a:effectLst/>
              <a:latin typeface="+mn-lt"/>
              <a:ea typeface="+mn-ea"/>
              <a:cs typeface="+mn-cs"/>
            </a:rPr>
            <a:t>※</a:t>
          </a:r>
          <a:r>
            <a:rPr kumimoji="1" lang="ja-JP" altLang="ja-JP" sz="1050">
              <a:solidFill>
                <a:srgbClr val="FF0000"/>
              </a:solidFill>
              <a:effectLst/>
              <a:latin typeface="+mn-lt"/>
              <a:ea typeface="+mn-ea"/>
              <a:cs typeface="+mn-cs"/>
            </a:rPr>
            <a:t>　実際の確定申告書提出の際は、源泉徴収票及び寄附金の受領書を添付してください。</a:t>
          </a:r>
          <a:endParaRPr lang="ja-JP" altLang="ja-JP" sz="1000">
            <a:solidFill>
              <a:srgbClr val="FF0000"/>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98</xdr:col>
          <xdr:colOff>20052</xdr:colOff>
          <xdr:row>85</xdr:row>
          <xdr:rowOff>82176</xdr:rowOff>
        </xdr:to>
        <xdr:pic>
          <xdr:nvPicPr>
            <xdr:cNvPr id="27" name="図 26"/>
            <xdr:cNvPicPr>
              <a:picLocks noChangeAspect="1" noChangeArrowheads="1"/>
              <a:extLst>
                <a:ext uri="{84589F7E-364E-4C9E-8A38-B11213B215E9}">
                  <a14:cameraTool cellRange="'申告書（第一表）'!$A$1:$AZ$80" spid="_x0000_s7301"/>
                </a:ext>
              </a:extLst>
            </xdr:cNvPicPr>
          </xdr:nvPicPr>
          <xdr:blipFill>
            <a:blip xmlns:r="http://schemas.openxmlformats.org/officeDocument/2006/relationships" r:embed="rId1"/>
            <a:srcRect/>
            <a:stretch>
              <a:fillRect/>
            </a:stretch>
          </xdr:blipFill>
          <xdr:spPr bwMode="auto">
            <a:xfrm>
              <a:off x="0" y="0"/>
              <a:ext cx="7128710" cy="1254488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0</xdr:col>
      <xdr:colOff>0</xdr:colOff>
      <xdr:row>131</xdr:row>
      <xdr:rowOff>60960</xdr:rowOff>
    </xdr:from>
    <xdr:to>
      <xdr:col>103</xdr:col>
      <xdr:colOff>53891</xdr:colOff>
      <xdr:row>203</xdr:row>
      <xdr:rowOff>73254</xdr:rowOff>
    </xdr:to>
    <xdr:sp macro="" textlink="">
      <xdr:nvSpPr>
        <xdr:cNvPr id="25" name="テキスト ボックス 24"/>
        <xdr:cNvSpPr txBox="1"/>
      </xdr:nvSpPr>
      <xdr:spPr>
        <a:xfrm>
          <a:off x="0" y="17032778"/>
          <a:ext cx="7092000" cy="5872767"/>
        </a:xfrm>
        <a:prstGeom prst="rect">
          <a:avLst/>
        </a:prstGeom>
        <a:noFill/>
        <a:ln w="9525" cmpd="sng">
          <a:noFill/>
        </a:ln>
        <a:effectLst>
          <a:glow>
            <a:srgbClr val="4F81BD">
              <a:alpha val="8000"/>
            </a:srgbClr>
          </a:glow>
          <a:reflection endPos="0" dir="5400000" sy="-100000" algn="bl" rotWithShape="0"/>
        </a:effectLst>
      </xdr:spPr>
      <xdr:txBody>
        <a:bodyPr vertOverflow="clip" horzOverflow="clip" wrap="square" lIns="0" rIns="0"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500" b="0" i="0" u="none" strike="noStrike" kern="0" cap="none" spc="0" normalizeH="0" baseline="0" noProof="0">
              <a:ln>
                <a:noFill/>
              </a:ln>
              <a:solidFill>
                <a:sysClr val="windowText" lastClr="000000">
                  <a:alpha val="20000"/>
                </a:sysClr>
              </a:solidFill>
              <a:effectLst>
                <a:glow>
                  <a:srgbClr val="4F81BD"/>
                </a:glow>
              </a:effectLst>
              <a:uLnTx/>
              <a:uFillTx/>
              <a:latin typeface="Calibri"/>
              <a:ea typeface="ＭＳ Ｐゴシック"/>
              <a:cs typeface="+mn-cs"/>
            </a:rPr>
            <a:t>イメージ</a:t>
          </a:r>
          <a:endParaRPr kumimoji="1" lang="en-US" altLang="ja-JP" sz="11500" b="0" i="0" u="none" strike="noStrike" kern="0" cap="none" spc="0" normalizeH="0" baseline="0" noProof="0">
            <a:ln>
              <a:noFill/>
            </a:ln>
            <a:solidFill>
              <a:sysClr val="windowText" lastClr="000000">
                <a:alpha val="20000"/>
              </a:sysClr>
            </a:solidFill>
            <a:effectLst>
              <a:glow>
                <a:srgbClr val="4F81BD"/>
              </a:glow>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500" b="0" i="0" u="none" strike="noStrike" kern="0" cap="none" spc="0" normalizeH="0" baseline="0" noProof="0">
              <a:ln>
                <a:noFill/>
              </a:ln>
              <a:solidFill>
                <a:sysClr val="windowText" lastClr="000000">
                  <a:alpha val="20000"/>
                </a:sysClr>
              </a:solidFill>
              <a:effectLst>
                <a:glow>
                  <a:srgbClr val="4F81BD"/>
                </a:glow>
              </a:effectLst>
              <a:uLnTx/>
              <a:uFillTx/>
              <a:latin typeface="Calibri"/>
              <a:ea typeface="ＭＳ Ｐゴシック"/>
              <a:cs typeface="+mn-cs"/>
            </a:rPr>
            <a:t>（下書き用）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19</xdr:col>
      <xdr:colOff>60960</xdr:colOff>
      <xdr:row>74</xdr:row>
      <xdr:rowOff>91440</xdr:rowOff>
    </xdr:from>
    <xdr:to>
      <xdr:col>21</xdr:col>
      <xdr:colOff>60960</xdr:colOff>
      <xdr:row>76</xdr:row>
      <xdr:rowOff>38100</xdr:rowOff>
    </xdr:to>
    <xdr:sp macro="" textlink="">
      <xdr:nvSpPr>
        <xdr:cNvPr id="2" name="円/楕円 1"/>
        <xdr:cNvSpPr/>
      </xdr:nvSpPr>
      <xdr:spPr>
        <a:xfrm>
          <a:off x="2377440" y="10218420"/>
          <a:ext cx="243840" cy="220980"/>
        </a:xfrm>
        <a:prstGeom prst="ellipse">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60960</xdr:colOff>
      <xdr:row>73</xdr:row>
      <xdr:rowOff>99060</xdr:rowOff>
    </xdr:from>
    <xdr:to>
      <xdr:col>22</xdr:col>
      <xdr:colOff>76200</xdr:colOff>
      <xdr:row>77</xdr:row>
      <xdr:rowOff>7620</xdr:rowOff>
    </xdr:to>
    <xdr:sp macro="" textlink="">
      <xdr:nvSpPr>
        <xdr:cNvPr id="3" name="大かっこ 2"/>
        <xdr:cNvSpPr/>
      </xdr:nvSpPr>
      <xdr:spPr>
        <a:xfrm>
          <a:off x="60960" y="10088880"/>
          <a:ext cx="2697480" cy="457200"/>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47</xdr:col>
      <xdr:colOff>22860</xdr:colOff>
      <xdr:row>13</xdr:row>
      <xdr:rowOff>0</xdr:rowOff>
    </xdr:from>
    <xdr:to>
      <xdr:col>49</xdr:col>
      <xdr:colOff>22860</xdr:colOff>
      <xdr:row>14</xdr:row>
      <xdr:rowOff>106680</xdr:rowOff>
    </xdr:to>
    <xdr:sp macro="" textlink="">
      <xdr:nvSpPr>
        <xdr:cNvPr id="4" name="円/楕円 3"/>
        <xdr:cNvSpPr/>
      </xdr:nvSpPr>
      <xdr:spPr>
        <a:xfrm>
          <a:off x="5753100" y="914400"/>
          <a:ext cx="243840" cy="220980"/>
        </a:xfrm>
        <a:prstGeom prst="ellipse">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19051</xdr:colOff>
      <xdr:row>8</xdr:row>
      <xdr:rowOff>110158</xdr:rowOff>
    </xdr:from>
    <xdr:to>
      <xdr:col>47</xdr:col>
      <xdr:colOff>33131</xdr:colOff>
      <xdr:row>13</xdr:row>
      <xdr:rowOff>60877</xdr:rowOff>
    </xdr:to>
    <xdr:sp macro="" textlink="">
      <xdr:nvSpPr>
        <xdr:cNvPr id="9" name="角丸四角形吹き出し 8"/>
        <xdr:cNvSpPr/>
      </xdr:nvSpPr>
      <xdr:spPr>
        <a:xfrm>
          <a:off x="4491660" y="1369115"/>
          <a:ext cx="1380710" cy="530501"/>
        </a:xfrm>
        <a:custGeom>
          <a:avLst/>
          <a:gdLst>
            <a:gd name="connsiteX0" fmla="*/ 0 w 1112520"/>
            <a:gd name="connsiteY0" fmla="*/ 86362 h 518160"/>
            <a:gd name="connsiteX1" fmla="*/ 86362 w 1112520"/>
            <a:gd name="connsiteY1" fmla="*/ 0 h 518160"/>
            <a:gd name="connsiteX2" fmla="*/ 648970 w 1112520"/>
            <a:gd name="connsiteY2" fmla="*/ 0 h 518160"/>
            <a:gd name="connsiteX3" fmla="*/ 648970 w 1112520"/>
            <a:gd name="connsiteY3" fmla="*/ 0 h 518160"/>
            <a:gd name="connsiteX4" fmla="*/ 927100 w 1112520"/>
            <a:gd name="connsiteY4" fmla="*/ 0 h 518160"/>
            <a:gd name="connsiteX5" fmla="*/ 1026158 w 1112520"/>
            <a:gd name="connsiteY5" fmla="*/ 0 h 518160"/>
            <a:gd name="connsiteX6" fmla="*/ 1112520 w 1112520"/>
            <a:gd name="connsiteY6" fmla="*/ 86362 h 518160"/>
            <a:gd name="connsiteX7" fmla="*/ 1112520 w 1112520"/>
            <a:gd name="connsiteY7" fmla="*/ 302260 h 518160"/>
            <a:gd name="connsiteX8" fmla="*/ 1112520 w 1112520"/>
            <a:gd name="connsiteY8" fmla="*/ 302260 h 518160"/>
            <a:gd name="connsiteX9" fmla="*/ 1112520 w 1112520"/>
            <a:gd name="connsiteY9" fmla="*/ 431800 h 518160"/>
            <a:gd name="connsiteX10" fmla="*/ 1112520 w 1112520"/>
            <a:gd name="connsiteY10" fmla="*/ 431798 h 518160"/>
            <a:gd name="connsiteX11" fmla="*/ 1026158 w 1112520"/>
            <a:gd name="connsiteY11" fmla="*/ 518160 h 518160"/>
            <a:gd name="connsiteX12" fmla="*/ 927100 w 1112520"/>
            <a:gd name="connsiteY12" fmla="*/ 518160 h 518160"/>
            <a:gd name="connsiteX13" fmla="*/ 669570 w 1112520"/>
            <a:gd name="connsiteY13" fmla="*/ 910588 h 518160"/>
            <a:gd name="connsiteX14" fmla="*/ 648970 w 1112520"/>
            <a:gd name="connsiteY14" fmla="*/ 518160 h 518160"/>
            <a:gd name="connsiteX15" fmla="*/ 86362 w 1112520"/>
            <a:gd name="connsiteY15" fmla="*/ 518160 h 518160"/>
            <a:gd name="connsiteX16" fmla="*/ 0 w 1112520"/>
            <a:gd name="connsiteY16" fmla="*/ 431798 h 518160"/>
            <a:gd name="connsiteX17" fmla="*/ 0 w 1112520"/>
            <a:gd name="connsiteY17" fmla="*/ 431800 h 518160"/>
            <a:gd name="connsiteX18" fmla="*/ 0 w 1112520"/>
            <a:gd name="connsiteY18" fmla="*/ 302260 h 518160"/>
            <a:gd name="connsiteX19" fmla="*/ 0 w 1112520"/>
            <a:gd name="connsiteY19" fmla="*/ 302260 h 518160"/>
            <a:gd name="connsiteX20" fmla="*/ 0 w 1112520"/>
            <a:gd name="connsiteY20" fmla="*/ 86362 h 518160"/>
            <a:gd name="connsiteX0" fmla="*/ 0 w 1112520"/>
            <a:gd name="connsiteY0" fmla="*/ 86362 h 910588"/>
            <a:gd name="connsiteX1" fmla="*/ 86362 w 1112520"/>
            <a:gd name="connsiteY1" fmla="*/ 0 h 910588"/>
            <a:gd name="connsiteX2" fmla="*/ 648970 w 1112520"/>
            <a:gd name="connsiteY2" fmla="*/ 0 h 910588"/>
            <a:gd name="connsiteX3" fmla="*/ 648970 w 1112520"/>
            <a:gd name="connsiteY3" fmla="*/ 0 h 910588"/>
            <a:gd name="connsiteX4" fmla="*/ 927100 w 1112520"/>
            <a:gd name="connsiteY4" fmla="*/ 0 h 910588"/>
            <a:gd name="connsiteX5" fmla="*/ 1026158 w 1112520"/>
            <a:gd name="connsiteY5" fmla="*/ 0 h 910588"/>
            <a:gd name="connsiteX6" fmla="*/ 1112520 w 1112520"/>
            <a:gd name="connsiteY6" fmla="*/ 86362 h 910588"/>
            <a:gd name="connsiteX7" fmla="*/ 1112520 w 1112520"/>
            <a:gd name="connsiteY7" fmla="*/ 302260 h 910588"/>
            <a:gd name="connsiteX8" fmla="*/ 1112520 w 1112520"/>
            <a:gd name="connsiteY8" fmla="*/ 302260 h 910588"/>
            <a:gd name="connsiteX9" fmla="*/ 1112520 w 1112520"/>
            <a:gd name="connsiteY9" fmla="*/ 431800 h 910588"/>
            <a:gd name="connsiteX10" fmla="*/ 1112520 w 1112520"/>
            <a:gd name="connsiteY10" fmla="*/ 431798 h 910588"/>
            <a:gd name="connsiteX11" fmla="*/ 1026158 w 1112520"/>
            <a:gd name="connsiteY11" fmla="*/ 518160 h 910588"/>
            <a:gd name="connsiteX12" fmla="*/ 927100 w 1112520"/>
            <a:gd name="connsiteY12" fmla="*/ 518160 h 910588"/>
            <a:gd name="connsiteX13" fmla="*/ 669570 w 1112520"/>
            <a:gd name="connsiteY13" fmla="*/ 910588 h 910588"/>
            <a:gd name="connsiteX14" fmla="*/ 214630 w 1112520"/>
            <a:gd name="connsiteY14" fmla="*/ 502920 h 910588"/>
            <a:gd name="connsiteX15" fmla="*/ 86362 w 1112520"/>
            <a:gd name="connsiteY15" fmla="*/ 518160 h 910588"/>
            <a:gd name="connsiteX16" fmla="*/ 0 w 1112520"/>
            <a:gd name="connsiteY16" fmla="*/ 431798 h 910588"/>
            <a:gd name="connsiteX17" fmla="*/ 0 w 1112520"/>
            <a:gd name="connsiteY17" fmla="*/ 431800 h 910588"/>
            <a:gd name="connsiteX18" fmla="*/ 0 w 1112520"/>
            <a:gd name="connsiteY18" fmla="*/ 302260 h 910588"/>
            <a:gd name="connsiteX19" fmla="*/ 0 w 1112520"/>
            <a:gd name="connsiteY19" fmla="*/ 302260 h 910588"/>
            <a:gd name="connsiteX20" fmla="*/ 0 w 1112520"/>
            <a:gd name="connsiteY20" fmla="*/ 86362 h 910588"/>
            <a:gd name="connsiteX0" fmla="*/ 0 w 1112520"/>
            <a:gd name="connsiteY0" fmla="*/ 86362 h 910588"/>
            <a:gd name="connsiteX1" fmla="*/ 86362 w 1112520"/>
            <a:gd name="connsiteY1" fmla="*/ 0 h 910588"/>
            <a:gd name="connsiteX2" fmla="*/ 648970 w 1112520"/>
            <a:gd name="connsiteY2" fmla="*/ 0 h 910588"/>
            <a:gd name="connsiteX3" fmla="*/ 648970 w 1112520"/>
            <a:gd name="connsiteY3" fmla="*/ 0 h 910588"/>
            <a:gd name="connsiteX4" fmla="*/ 927100 w 1112520"/>
            <a:gd name="connsiteY4" fmla="*/ 0 h 910588"/>
            <a:gd name="connsiteX5" fmla="*/ 1026158 w 1112520"/>
            <a:gd name="connsiteY5" fmla="*/ 0 h 910588"/>
            <a:gd name="connsiteX6" fmla="*/ 1112520 w 1112520"/>
            <a:gd name="connsiteY6" fmla="*/ 86362 h 910588"/>
            <a:gd name="connsiteX7" fmla="*/ 1112520 w 1112520"/>
            <a:gd name="connsiteY7" fmla="*/ 302260 h 910588"/>
            <a:gd name="connsiteX8" fmla="*/ 1112520 w 1112520"/>
            <a:gd name="connsiteY8" fmla="*/ 302260 h 910588"/>
            <a:gd name="connsiteX9" fmla="*/ 1112520 w 1112520"/>
            <a:gd name="connsiteY9" fmla="*/ 431800 h 910588"/>
            <a:gd name="connsiteX10" fmla="*/ 1112520 w 1112520"/>
            <a:gd name="connsiteY10" fmla="*/ 431798 h 910588"/>
            <a:gd name="connsiteX11" fmla="*/ 1026158 w 1112520"/>
            <a:gd name="connsiteY11" fmla="*/ 518160 h 910588"/>
            <a:gd name="connsiteX12" fmla="*/ 386080 w 1112520"/>
            <a:gd name="connsiteY12" fmla="*/ 541020 h 910588"/>
            <a:gd name="connsiteX13" fmla="*/ 669570 w 1112520"/>
            <a:gd name="connsiteY13" fmla="*/ 910588 h 910588"/>
            <a:gd name="connsiteX14" fmla="*/ 214630 w 1112520"/>
            <a:gd name="connsiteY14" fmla="*/ 502920 h 910588"/>
            <a:gd name="connsiteX15" fmla="*/ 86362 w 1112520"/>
            <a:gd name="connsiteY15" fmla="*/ 518160 h 910588"/>
            <a:gd name="connsiteX16" fmla="*/ 0 w 1112520"/>
            <a:gd name="connsiteY16" fmla="*/ 431798 h 910588"/>
            <a:gd name="connsiteX17" fmla="*/ 0 w 1112520"/>
            <a:gd name="connsiteY17" fmla="*/ 431800 h 910588"/>
            <a:gd name="connsiteX18" fmla="*/ 0 w 1112520"/>
            <a:gd name="connsiteY18" fmla="*/ 302260 h 910588"/>
            <a:gd name="connsiteX19" fmla="*/ 0 w 1112520"/>
            <a:gd name="connsiteY19" fmla="*/ 302260 h 910588"/>
            <a:gd name="connsiteX20" fmla="*/ 0 w 1112520"/>
            <a:gd name="connsiteY20" fmla="*/ 86362 h 910588"/>
            <a:gd name="connsiteX0" fmla="*/ 0 w 1112520"/>
            <a:gd name="connsiteY0" fmla="*/ 86362 h 910588"/>
            <a:gd name="connsiteX1" fmla="*/ 86362 w 1112520"/>
            <a:gd name="connsiteY1" fmla="*/ 0 h 910588"/>
            <a:gd name="connsiteX2" fmla="*/ 648970 w 1112520"/>
            <a:gd name="connsiteY2" fmla="*/ 0 h 910588"/>
            <a:gd name="connsiteX3" fmla="*/ 648970 w 1112520"/>
            <a:gd name="connsiteY3" fmla="*/ 0 h 910588"/>
            <a:gd name="connsiteX4" fmla="*/ 927100 w 1112520"/>
            <a:gd name="connsiteY4" fmla="*/ 0 h 910588"/>
            <a:gd name="connsiteX5" fmla="*/ 1026158 w 1112520"/>
            <a:gd name="connsiteY5" fmla="*/ 0 h 910588"/>
            <a:gd name="connsiteX6" fmla="*/ 1112520 w 1112520"/>
            <a:gd name="connsiteY6" fmla="*/ 86362 h 910588"/>
            <a:gd name="connsiteX7" fmla="*/ 1112520 w 1112520"/>
            <a:gd name="connsiteY7" fmla="*/ 302260 h 910588"/>
            <a:gd name="connsiteX8" fmla="*/ 1112520 w 1112520"/>
            <a:gd name="connsiteY8" fmla="*/ 302260 h 910588"/>
            <a:gd name="connsiteX9" fmla="*/ 1112520 w 1112520"/>
            <a:gd name="connsiteY9" fmla="*/ 431800 h 910588"/>
            <a:gd name="connsiteX10" fmla="*/ 1112520 w 1112520"/>
            <a:gd name="connsiteY10" fmla="*/ 431798 h 910588"/>
            <a:gd name="connsiteX11" fmla="*/ 1026158 w 1112520"/>
            <a:gd name="connsiteY11" fmla="*/ 518160 h 910588"/>
            <a:gd name="connsiteX12" fmla="*/ 386080 w 1112520"/>
            <a:gd name="connsiteY12" fmla="*/ 541020 h 910588"/>
            <a:gd name="connsiteX13" fmla="*/ 669570 w 1112520"/>
            <a:gd name="connsiteY13" fmla="*/ 910588 h 910588"/>
            <a:gd name="connsiteX14" fmla="*/ 226353 w 1112520"/>
            <a:gd name="connsiteY14" fmla="*/ 521971 h 910588"/>
            <a:gd name="connsiteX15" fmla="*/ 86362 w 1112520"/>
            <a:gd name="connsiteY15" fmla="*/ 518160 h 910588"/>
            <a:gd name="connsiteX16" fmla="*/ 0 w 1112520"/>
            <a:gd name="connsiteY16" fmla="*/ 431798 h 910588"/>
            <a:gd name="connsiteX17" fmla="*/ 0 w 1112520"/>
            <a:gd name="connsiteY17" fmla="*/ 431800 h 910588"/>
            <a:gd name="connsiteX18" fmla="*/ 0 w 1112520"/>
            <a:gd name="connsiteY18" fmla="*/ 302260 h 910588"/>
            <a:gd name="connsiteX19" fmla="*/ 0 w 1112520"/>
            <a:gd name="connsiteY19" fmla="*/ 302260 h 910588"/>
            <a:gd name="connsiteX20" fmla="*/ 0 w 1112520"/>
            <a:gd name="connsiteY20" fmla="*/ 86362 h 910588"/>
            <a:gd name="connsiteX0" fmla="*/ 0 w 1112520"/>
            <a:gd name="connsiteY0" fmla="*/ 86362 h 910588"/>
            <a:gd name="connsiteX1" fmla="*/ 86362 w 1112520"/>
            <a:gd name="connsiteY1" fmla="*/ 0 h 910588"/>
            <a:gd name="connsiteX2" fmla="*/ 648970 w 1112520"/>
            <a:gd name="connsiteY2" fmla="*/ 0 h 910588"/>
            <a:gd name="connsiteX3" fmla="*/ 648970 w 1112520"/>
            <a:gd name="connsiteY3" fmla="*/ 0 h 910588"/>
            <a:gd name="connsiteX4" fmla="*/ 927100 w 1112520"/>
            <a:gd name="connsiteY4" fmla="*/ 0 h 910588"/>
            <a:gd name="connsiteX5" fmla="*/ 1026158 w 1112520"/>
            <a:gd name="connsiteY5" fmla="*/ 0 h 910588"/>
            <a:gd name="connsiteX6" fmla="*/ 1112520 w 1112520"/>
            <a:gd name="connsiteY6" fmla="*/ 86362 h 910588"/>
            <a:gd name="connsiteX7" fmla="*/ 1112520 w 1112520"/>
            <a:gd name="connsiteY7" fmla="*/ 302260 h 910588"/>
            <a:gd name="connsiteX8" fmla="*/ 1112520 w 1112520"/>
            <a:gd name="connsiteY8" fmla="*/ 302260 h 910588"/>
            <a:gd name="connsiteX9" fmla="*/ 1112520 w 1112520"/>
            <a:gd name="connsiteY9" fmla="*/ 431800 h 910588"/>
            <a:gd name="connsiteX10" fmla="*/ 1112520 w 1112520"/>
            <a:gd name="connsiteY10" fmla="*/ 431798 h 910588"/>
            <a:gd name="connsiteX11" fmla="*/ 1026158 w 1112520"/>
            <a:gd name="connsiteY11" fmla="*/ 518160 h 910588"/>
            <a:gd name="connsiteX12" fmla="*/ 386080 w 1112520"/>
            <a:gd name="connsiteY12" fmla="*/ 541020 h 910588"/>
            <a:gd name="connsiteX13" fmla="*/ 669570 w 1112520"/>
            <a:gd name="connsiteY13" fmla="*/ 910588 h 910588"/>
            <a:gd name="connsiteX14" fmla="*/ 226353 w 1112520"/>
            <a:gd name="connsiteY14" fmla="*/ 521971 h 910588"/>
            <a:gd name="connsiteX15" fmla="*/ 86362 w 1112520"/>
            <a:gd name="connsiteY15" fmla="*/ 530067 h 910588"/>
            <a:gd name="connsiteX16" fmla="*/ 0 w 1112520"/>
            <a:gd name="connsiteY16" fmla="*/ 431798 h 910588"/>
            <a:gd name="connsiteX17" fmla="*/ 0 w 1112520"/>
            <a:gd name="connsiteY17" fmla="*/ 431800 h 910588"/>
            <a:gd name="connsiteX18" fmla="*/ 0 w 1112520"/>
            <a:gd name="connsiteY18" fmla="*/ 302260 h 910588"/>
            <a:gd name="connsiteX19" fmla="*/ 0 w 1112520"/>
            <a:gd name="connsiteY19" fmla="*/ 302260 h 910588"/>
            <a:gd name="connsiteX20" fmla="*/ 0 w 1112520"/>
            <a:gd name="connsiteY20" fmla="*/ 86362 h 910588"/>
            <a:gd name="connsiteX0" fmla="*/ 0 w 1112520"/>
            <a:gd name="connsiteY0" fmla="*/ 86362 h 910588"/>
            <a:gd name="connsiteX1" fmla="*/ 86362 w 1112520"/>
            <a:gd name="connsiteY1" fmla="*/ 0 h 910588"/>
            <a:gd name="connsiteX2" fmla="*/ 648970 w 1112520"/>
            <a:gd name="connsiteY2" fmla="*/ 0 h 910588"/>
            <a:gd name="connsiteX3" fmla="*/ 648970 w 1112520"/>
            <a:gd name="connsiteY3" fmla="*/ 0 h 910588"/>
            <a:gd name="connsiteX4" fmla="*/ 927100 w 1112520"/>
            <a:gd name="connsiteY4" fmla="*/ 0 h 910588"/>
            <a:gd name="connsiteX5" fmla="*/ 1026158 w 1112520"/>
            <a:gd name="connsiteY5" fmla="*/ 0 h 910588"/>
            <a:gd name="connsiteX6" fmla="*/ 1112520 w 1112520"/>
            <a:gd name="connsiteY6" fmla="*/ 86362 h 910588"/>
            <a:gd name="connsiteX7" fmla="*/ 1112520 w 1112520"/>
            <a:gd name="connsiteY7" fmla="*/ 302260 h 910588"/>
            <a:gd name="connsiteX8" fmla="*/ 1112520 w 1112520"/>
            <a:gd name="connsiteY8" fmla="*/ 302260 h 910588"/>
            <a:gd name="connsiteX9" fmla="*/ 1112520 w 1112520"/>
            <a:gd name="connsiteY9" fmla="*/ 431800 h 910588"/>
            <a:gd name="connsiteX10" fmla="*/ 1112520 w 1112520"/>
            <a:gd name="connsiteY10" fmla="*/ 431798 h 910588"/>
            <a:gd name="connsiteX11" fmla="*/ 1026158 w 1112520"/>
            <a:gd name="connsiteY11" fmla="*/ 518160 h 910588"/>
            <a:gd name="connsiteX12" fmla="*/ 386080 w 1112520"/>
            <a:gd name="connsiteY12" fmla="*/ 541020 h 910588"/>
            <a:gd name="connsiteX13" fmla="*/ 669570 w 1112520"/>
            <a:gd name="connsiteY13" fmla="*/ 910588 h 910588"/>
            <a:gd name="connsiteX14" fmla="*/ 235733 w 1112520"/>
            <a:gd name="connsiteY14" fmla="*/ 531497 h 910588"/>
            <a:gd name="connsiteX15" fmla="*/ 86362 w 1112520"/>
            <a:gd name="connsiteY15" fmla="*/ 530067 h 910588"/>
            <a:gd name="connsiteX16" fmla="*/ 0 w 1112520"/>
            <a:gd name="connsiteY16" fmla="*/ 431798 h 910588"/>
            <a:gd name="connsiteX17" fmla="*/ 0 w 1112520"/>
            <a:gd name="connsiteY17" fmla="*/ 431800 h 910588"/>
            <a:gd name="connsiteX18" fmla="*/ 0 w 1112520"/>
            <a:gd name="connsiteY18" fmla="*/ 302260 h 910588"/>
            <a:gd name="connsiteX19" fmla="*/ 0 w 1112520"/>
            <a:gd name="connsiteY19" fmla="*/ 302260 h 910588"/>
            <a:gd name="connsiteX20" fmla="*/ 0 w 1112520"/>
            <a:gd name="connsiteY20" fmla="*/ 86362 h 910588"/>
            <a:gd name="connsiteX0" fmla="*/ 0 w 1112520"/>
            <a:gd name="connsiteY0" fmla="*/ 86362 h 1285536"/>
            <a:gd name="connsiteX1" fmla="*/ 86362 w 1112520"/>
            <a:gd name="connsiteY1" fmla="*/ 0 h 1285536"/>
            <a:gd name="connsiteX2" fmla="*/ 648970 w 1112520"/>
            <a:gd name="connsiteY2" fmla="*/ 0 h 1285536"/>
            <a:gd name="connsiteX3" fmla="*/ 648970 w 1112520"/>
            <a:gd name="connsiteY3" fmla="*/ 0 h 1285536"/>
            <a:gd name="connsiteX4" fmla="*/ 927100 w 1112520"/>
            <a:gd name="connsiteY4" fmla="*/ 0 h 1285536"/>
            <a:gd name="connsiteX5" fmla="*/ 1026158 w 1112520"/>
            <a:gd name="connsiteY5" fmla="*/ 0 h 1285536"/>
            <a:gd name="connsiteX6" fmla="*/ 1112520 w 1112520"/>
            <a:gd name="connsiteY6" fmla="*/ 86362 h 1285536"/>
            <a:gd name="connsiteX7" fmla="*/ 1112520 w 1112520"/>
            <a:gd name="connsiteY7" fmla="*/ 302260 h 1285536"/>
            <a:gd name="connsiteX8" fmla="*/ 1112520 w 1112520"/>
            <a:gd name="connsiteY8" fmla="*/ 302260 h 1285536"/>
            <a:gd name="connsiteX9" fmla="*/ 1112520 w 1112520"/>
            <a:gd name="connsiteY9" fmla="*/ 431800 h 1285536"/>
            <a:gd name="connsiteX10" fmla="*/ 1112520 w 1112520"/>
            <a:gd name="connsiteY10" fmla="*/ 431798 h 1285536"/>
            <a:gd name="connsiteX11" fmla="*/ 1026158 w 1112520"/>
            <a:gd name="connsiteY11" fmla="*/ 518160 h 1285536"/>
            <a:gd name="connsiteX12" fmla="*/ 386080 w 1112520"/>
            <a:gd name="connsiteY12" fmla="*/ 541020 h 1285536"/>
            <a:gd name="connsiteX13" fmla="*/ 696664 w 1112520"/>
            <a:gd name="connsiteY13" fmla="*/ 1285536 h 1285536"/>
            <a:gd name="connsiteX14" fmla="*/ 235733 w 1112520"/>
            <a:gd name="connsiteY14" fmla="*/ 531497 h 1285536"/>
            <a:gd name="connsiteX15" fmla="*/ 86362 w 1112520"/>
            <a:gd name="connsiteY15" fmla="*/ 530067 h 1285536"/>
            <a:gd name="connsiteX16" fmla="*/ 0 w 1112520"/>
            <a:gd name="connsiteY16" fmla="*/ 431798 h 1285536"/>
            <a:gd name="connsiteX17" fmla="*/ 0 w 1112520"/>
            <a:gd name="connsiteY17" fmla="*/ 431800 h 1285536"/>
            <a:gd name="connsiteX18" fmla="*/ 0 w 1112520"/>
            <a:gd name="connsiteY18" fmla="*/ 302260 h 1285536"/>
            <a:gd name="connsiteX19" fmla="*/ 0 w 1112520"/>
            <a:gd name="connsiteY19" fmla="*/ 302260 h 1285536"/>
            <a:gd name="connsiteX20" fmla="*/ 0 w 1112520"/>
            <a:gd name="connsiteY20" fmla="*/ 86362 h 1285536"/>
            <a:gd name="connsiteX0" fmla="*/ 0 w 1494321"/>
            <a:gd name="connsiteY0" fmla="*/ 86362 h 1240655"/>
            <a:gd name="connsiteX1" fmla="*/ 86362 w 1494321"/>
            <a:gd name="connsiteY1" fmla="*/ 0 h 1240655"/>
            <a:gd name="connsiteX2" fmla="*/ 648970 w 1494321"/>
            <a:gd name="connsiteY2" fmla="*/ 0 h 1240655"/>
            <a:gd name="connsiteX3" fmla="*/ 648970 w 1494321"/>
            <a:gd name="connsiteY3" fmla="*/ 0 h 1240655"/>
            <a:gd name="connsiteX4" fmla="*/ 927100 w 1494321"/>
            <a:gd name="connsiteY4" fmla="*/ 0 h 1240655"/>
            <a:gd name="connsiteX5" fmla="*/ 1026158 w 1494321"/>
            <a:gd name="connsiteY5" fmla="*/ 0 h 1240655"/>
            <a:gd name="connsiteX6" fmla="*/ 1112520 w 1494321"/>
            <a:gd name="connsiteY6" fmla="*/ 86362 h 1240655"/>
            <a:gd name="connsiteX7" fmla="*/ 1112520 w 1494321"/>
            <a:gd name="connsiteY7" fmla="*/ 302260 h 1240655"/>
            <a:gd name="connsiteX8" fmla="*/ 1112520 w 1494321"/>
            <a:gd name="connsiteY8" fmla="*/ 302260 h 1240655"/>
            <a:gd name="connsiteX9" fmla="*/ 1112520 w 1494321"/>
            <a:gd name="connsiteY9" fmla="*/ 431800 h 1240655"/>
            <a:gd name="connsiteX10" fmla="*/ 1112520 w 1494321"/>
            <a:gd name="connsiteY10" fmla="*/ 431798 h 1240655"/>
            <a:gd name="connsiteX11" fmla="*/ 1026158 w 1494321"/>
            <a:gd name="connsiteY11" fmla="*/ 518160 h 1240655"/>
            <a:gd name="connsiteX12" fmla="*/ 386080 w 1494321"/>
            <a:gd name="connsiteY12" fmla="*/ 541020 h 1240655"/>
            <a:gd name="connsiteX13" fmla="*/ 1494321 w 1494321"/>
            <a:gd name="connsiteY13" fmla="*/ 1240655 h 1240655"/>
            <a:gd name="connsiteX14" fmla="*/ 235733 w 1494321"/>
            <a:gd name="connsiteY14" fmla="*/ 531497 h 1240655"/>
            <a:gd name="connsiteX15" fmla="*/ 86362 w 1494321"/>
            <a:gd name="connsiteY15" fmla="*/ 530067 h 1240655"/>
            <a:gd name="connsiteX16" fmla="*/ 0 w 1494321"/>
            <a:gd name="connsiteY16" fmla="*/ 431798 h 1240655"/>
            <a:gd name="connsiteX17" fmla="*/ 0 w 1494321"/>
            <a:gd name="connsiteY17" fmla="*/ 431800 h 1240655"/>
            <a:gd name="connsiteX18" fmla="*/ 0 w 1494321"/>
            <a:gd name="connsiteY18" fmla="*/ 302260 h 1240655"/>
            <a:gd name="connsiteX19" fmla="*/ 0 w 1494321"/>
            <a:gd name="connsiteY19" fmla="*/ 302260 h 1240655"/>
            <a:gd name="connsiteX20" fmla="*/ 0 w 1494321"/>
            <a:gd name="connsiteY20" fmla="*/ 86362 h 1240655"/>
            <a:gd name="connsiteX0" fmla="*/ 0 w 1112520"/>
            <a:gd name="connsiteY0" fmla="*/ 86362 h 1094696"/>
            <a:gd name="connsiteX1" fmla="*/ 86362 w 1112520"/>
            <a:gd name="connsiteY1" fmla="*/ 0 h 1094696"/>
            <a:gd name="connsiteX2" fmla="*/ 648970 w 1112520"/>
            <a:gd name="connsiteY2" fmla="*/ 0 h 1094696"/>
            <a:gd name="connsiteX3" fmla="*/ 648970 w 1112520"/>
            <a:gd name="connsiteY3" fmla="*/ 0 h 1094696"/>
            <a:gd name="connsiteX4" fmla="*/ 927100 w 1112520"/>
            <a:gd name="connsiteY4" fmla="*/ 0 h 1094696"/>
            <a:gd name="connsiteX5" fmla="*/ 1026158 w 1112520"/>
            <a:gd name="connsiteY5" fmla="*/ 0 h 1094696"/>
            <a:gd name="connsiteX6" fmla="*/ 1112520 w 1112520"/>
            <a:gd name="connsiteY6" fmla="*/ 86362 h 1094696"/>
            <a:gd name="connsiteX7" fmla="*/ 1112520 w 1112520"/>
            <a:gd name="connsiteY7" fmla="*/ 302260 h 1094696"/>
            <a:gd name="connsiteX8" fmla="*/ 1112520 w 1112520"/>
            <a:gd name="connsiteY8" fmla="*/ 302260 h 1094696"/>
            <a:gd name="connsiteX9" fmla="*/ 1112520 w 1112520"/>
            <a:gd name="connsiteY9" fmla="*/ 431800 h 1094696"/>
            <a:gd name="connsiteX10" fmla="*/ 1112520 w 1112520"/>
            <a:gd name="connsiteY10" fmla="*/ 431798 h 1094696"/>
            <a:gd name="connsiteX11" fmla="*/ 1026158 w 1112520"/>
            <a:gd name="connsiteY11" fmla="*/ 518160 h 1094696"/>
            <a:gd name="connsiteX12" fmla="*/ 386080 w 1112520"/>
            <a:gd name="connsiteY12" fmla="*/ 541020 h 1094696"/>
            <a:gd name="connsiteX13" fmla="*/ 768506 w 1112520"/>
            <a:gd name="connsiteY13" fmla="*/ 1094696 h 1094696"/>
            <a:gd name="connsiteX14" fmla="*/ 235733 w 1112520"/>
            <a:gd name="connsiteY14" fmla="*/ 531497 h 1094696"/>
            <a:gd name="connsiteX15" fmla="*/ 86362 w 1112520"/>
            <a:gd name="connsiteY15" fmla="*/ 530067 h 1094696"/>
            <a:gd name="connsiteX16" fmla="*/ 0 w 1112520"/>
            <a:gd name="connsiteY16" fmla="*/ 431798 h 1094696"/>
            <a:gd name="connsiteX17" fmla="*/ 0 w 1112520"/>
            <a:gd name="connsiteY17" fmla="*/ 431800 h 1094696"/>
            <a:gd name="connsiteX18" fmla="*/ 0 w 1112520"/>
            <a:gd name="connsiteY18" fmla="*/ 302260 h 1094696"/>
            <a:gd name="connsiteX19" fmla="*/ 0 w 1112520"/>
            <a:gd name="connsiteY19" fmla="*/ 302260 h 1094696"/>
            <a:gd name="connsiteX20" fmla="*/ 0 w 1112520"/>
            <a:gd name="connsiteY20" fmla="*/ 86362 h 1094696"/>
            <a:gd name="connsiteX0" fmla="*/ 0 w 1320013"/>
            <a:gd name="connsiteY0" fmla="*/ 86362 h 725401"/>
            <a:gd name="connsiteX1" fmla="*/ 86362 w 1320013"/>
            <a:gd name="connsiteY1" fmla="*/ 0 h 725401"/>
            <a:gd name="connsiteX2" fmla="*/ 648970 w 1320013"/>
            <a:gd name="connsiteY2" fmla="*/ 0 h 725401"/>
            <a:gd name="connsiteX3" fmla="*/ 648970 w 1320013"/>
            <a:gd name="connsiteY3" fmla="*/ 0 h 725401"/>
            <a:gd name="connsiteX4" fmla="*/ 927100 w 1320013"/>
            <a:gd name="connsiteY4" fmla="*/ 0 h 725401"/>
            <a:gd name="connsiteX5" fmla="*/ 1026158 w 1320013"/>
            <a:gd name="connsiteY5" fmla="*/ 0 h 725401"/>
            <a:gd name="connsiteX6" fmla="*/ 1112520 w 1320013"/>
            <a:gd name="connsiteY6" fmla="*/ 86362 h 725401"/>
            <a:gd name="connsiteX7" fmla="*/ 1112520 w 1320013"/>
            <a:gd name="connsiteY7" fmla="*/ 302260 h 725401"/>
            <a:gd name="connsiteX8" fmla="*/ 1112520 w 1320013"/>
            <a:gd name="connsiteY8" fmla="*/ 302260 h 725401"/>
            <a:gd name="connsiteX9" fmla="*/ 1112520 w 1320013"/>
            <a:gd name="connsiteY9" fmla="*/ 431800 h 725401"/>
            <a:gd name="connsiteX10" fmla="*/ 1112520 w 1320013"/>
            <a:gd name="connsiteY10" fmla="*/ 431798 h 725401"/>
            <a:gd name="connsiteX11" fmla="*/ 1026158 w 1320013"/>
            <a:gd name="connsiteY11" fmla="*/ 518160 h 725401"/>
            <a:gd name="connsiteX12" fmla="*/ 386080 w 1320013"/>
            <a:gd name="connsiteY12" fmla="*/ 541020 h 725401"/>
            <a:gd name="connsiteX13" fmla="*/ 1320013 w 1320013"/>
            <a:gd name="connsiteY13" fmla="*/ 725401 h 725401"/>
            <a:gd name="connsiteX14" fmla="*/ 235733 w 1320013"/>
            <a:gd name="connsiteY14" fmla="*/ 531497 h 725401"/>
            <a:gd name="connsiteX15" fmla="*/ 86362 w 1320013"/>
            <a:gd name="connsiteY15" fmla="*/ 530067 h 725401"/>
            <a:gd name="connsiteX16" fmla="*/ 0 w 1320013"/>
            <a:gd name="connsiteY16" fmla="*/ 431798 h 725401"/>
            <a:gd name="connsiteX17" fmla="*/ 0 w 1320013"/>
            <a:gd name="connsiteY17" fmla="*/ 431800 h 725401"/>
            <a:gd name="connsiteX18" fmla="*/ 0 w 1320013"/>
            <a:gd name="connsiteY18" fmla="*/ 302260 h 725401"/>
            <a:gd name="connsiteX19" fmla="*/ 0 w 1320013"/>
            <a:gd name="connsiteY19" fmla="*/ 302260 h 725401"/>
            <a:gd name="connsiteX20" fmla="*/ 0 w 1320013"/>
            <a:gd name="connsiteY20" fmla="*/ 86362 h 725401"/>
            <a:gd name="connsiteX0" fmla="*/ 0 w 1320013"/>
            <a:gd name="connsiteY0" fmla="*/ 86362 h 725401"/>
            <a:gd name="connsiteX1" fmla="*/ 86362 w 1320013"/>
            <a:gd name="connsiteY1" fmla="*/ 0 h 725401"/>
            <a:gd name="connsiteX2" fmla="*/ 648970 w 1320013"/>
            <a:gd name="connsiteY2" fmla="*/ 0 h 725401"/>
            <a:gd name="connsiteX3" fmla="*/ 648970 w 1320013"/>
            <a:gd name="connsiteY3" fmla="*/ 0 h 725401"/>
            <a:gd name="connsiteX4" fmla="*/ 927100 w 1320013"/>
            <a:gd name="connsiteY4" fmla="*/ 0 h 725401"/>
            <a:gd name="connsiteX5" fmla="*/ 1026158 w 1320013"/>
            <a:gd name="connsiteY5" fmla="*/ 0 h 725401"/>
            <a:gd name="connsiteX6" fmla="*/ 1112520 w 1320013"/>
            <a:gd name="connsiteY6" fmla="*/ 86362 h 725401"/>
            <a:gd name="connsiteX7" fmla="*/ 1112520 w 1320013"/>
            <a:gd name="connsiteY7" fmla="*/ 302260 h 725401"/>
            <a:gd name="connsiteX8" fmla="*/ 1112520 w 1320013"/>
            <a:gd name="connsiteY8" fmla="*/ 302260 h 725401"/>
            <a:gd name="connsiteX9" fmla="*/ 1112520 w 1320013"/>
            <a:gd name="connsiteY9" fmla="*/ 431800 h 725401"/>
            <a:gd name="connsiteX10" fmla="*/ 1112520 w 1320013"/>
            <a:gd name="connsiteY10" fmla="*/ 431798 h 725401"/>
            <a:gd name="connsiteX11" fmla="*/ 1026158 w 1320013"/>
            <a:gd name="connsiteY11" fmla="*/ 518160 h 725401"/>
            <a:gd name="connsiteX12" fmla="*/ 911477 w 1320013"/>
            <a:gd name="connsiteY12" fmla="*/ 529421 h 725401"/>
            <a:gd name="connsiteX13" fmla="*/ 1320013 w 1320013"/>
            <a:gd name="connsiteY13" fmla="*/ 725401 h 725401"/>
            <a:gd name="connsiteX14" fmla="*/ 235733 w 1320013"/>
            <a:gd name="connsiteY14" fmla="*/ 531497 h 725401"/>
            <a:gd name="connsiteX15" fmla="*/ 86362 w 1320013"/>
            <a:gd name="connsiteY15" fmla="*/ 530067 h 725401"/>
            <a:gd name="connsiteX16" fmla="*/ 0 w 1320013"/>
            <a:gd name="connsiteY16" fmla="*/ 431798 h 725401"/>
            <a:gd name="connsiteX17" fmla="*/ 0 w 1320013"/>
            <a:gd name="connsiteY17" fmla="*/ 431800 h 725401"/>
            <a:gd name="connsiteX18" fmla="*/ 0 w 1320013"/>
            <a:gd name="connsiteY18" fmla="*/ 302260 h 725401"/>
            <a:gd name="connsiteX19" fmla="*/ 0 w 1320013"/>
            <a:gd name="connsiteY19" fmla="*/ 302260 h 725401"/>
            <a:gd name="connsiteX20" fmla="*/ 0 w 1320013"/>
            <a:gd name="connsiteY20" fmla="*/ 86362 h 7254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1320013" h="725401">
              <a:moveTo>
                <a:pt x="0" y="86362"/>
              </a:moveTo>
              <a:cubicBezTo>
                <a:pt x="0" y="38666"/>
                <a:pt x="38666" y="0"/>
                <a:pt x="86362" y="0"/>
              </a:cubicBezTo>
              <a:lnTo>
                <a:pt x="648970" y="0"/>
              </a:lnTo>
              <a:lnTo>
                <a:pt x="648970" y="0"/>
              </a:lnTo>
              <a:lnTo>
                <a:pt x="927100" y="0"/>
              </a:lnTo>
              <a:lnTo>
                <a:pt x="1026158" y="0"/>
              </a:lnTo>
              <a:cubicBezTo>
                <a:pt x="1073854" y="0"/>
                <a:pt x="1112520" y="38666"/>
                <a:pt x="1112520" y="86362"/>
              </a:cubicBezTo>
              <a:lnTo>
                <a:pt x="1112520" y="302260"/>
              </a:lnTo>
              <a:lnTo>
                <a:pt x="1112520" y="302260"/>
              </a:lnTo>
              <a:lnTo>
                <a:pt x="1112520" y="431800"/>
              </a:lnTo>
              <a:lnTo>
                <a:pt x="1112520" y="431798"/>
              </a:lnTo>
              <a:cubicBezTo>
                <a:pt x="1112520" y="479494"/>
                <a:pt x="1073854" y="518160"/>
                <a:pt x="1026158" y="518160"/>
              </a:cubicBezTo>
              <a:lnTo>
                <a:pt x="911477" y="529421"/>
              </a:lnTo>
              <a:lnTo>
                <a:pt x="1320013" y="725401"/>
              </a:lnTo>
              <a:lnTo>
                <a:pt x="235733" y="531497"/>
              </a:lnTo>
              <a:cubicBezTo>
                <a:pt x="48197" y="531497"/>
                <a:pt x="273898" y="530067"/>
                <a:pt x="86362" y="530067"/>
              </a:cubicBezTo>
              <a:cubicBezTo>
                <a:pt x="38666" y="530067"/>
                <a:pt x="0" y="479494"/>
                <a:pt x="0" y="431798"/>
              </a:cubicBezTo>
              <a:lnTo>
                <a:pt x="0" y="431800"/>
              </a:lnTo>
              <a:lnTo>
                <a:pt x="0" y="302260"/>
              </a:lnTo>
              <a:lnTo>
                <a:pt x="0" y="302260"/>
              </a:lnTo>
              <a:lnTo>
                <a:pt x="0" y="86362"/>
              </a:lnTo>
              <a:close/>
            </a:path>
          </a:pathLst>
        </a:custGeom>
        <a:solidFill>
          <a:schemeClr val="accent6">
            <a:lumMod val="40000"/>
            <a:lumOff val="60000"/>
          </a:schemeClr>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押印してください</a:t>
          </a:r>
        </a:p>
      </xdr:txBody>
    </xdr:sp>
    <xdr:clientData/>
  </xdr:twoCellAnchor>
  <xdr:twoCellAnchor>
    <xdr:from>
      <xdr:col>10</xdr:col>
      <xdr:colOff>114300</xdr:colOff>
      <xdr:row>1</xdr:row>
      <xdr:rowOff>21381</xdr:rowOff>
    </xdr:from>
    <xdr:to>
      <xdr:col>51</xdr:col>
      <xdr:colOff>45721</xdr:colOff>
      <xdr:row>4</xdr:row>
      <xdr:rowOff>115186</xdr:rowOff>
    </xdr:to>
    <xdr:sp macro="" textlink="">
      <xdr:nvSpPr>
        <xdr:cNvPr id="14" name="正方形/長方形 13"/>
        <xdr:cNvSpPr/>
      </xdr:nvSpPr>
      <xdr:spPr>
        <a:xfrm>
          <a:off x="1443370" y="207451"/>
          <a:ext cx="5380607" cy="864665"/>
        </a:xfrm>
        <a:prstGeom prst="rect">
          <a:avLst/>
        </a:prstGeom>
        <a:solidFill>
          <a:schemeClr val="bg1"/>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ja-JP" altLang="en-US" sz="1000">
              <a:solidFill>
                <a:srgbClr val="FF0000"/>
              </a:solidFill>
            </a:rPr>
            <a:t> </a:t>
          </a:r>
          <a:r>
            <a:rPr kumimoji="1" lang="en-US" altLang="ja-JP" sz="1000">
              <a:solidFill>
                <a:srgbClr val="FF0000"/>
              </a:solidFill>
            </a:rPr>
            <a:t>※</a:t>
          </a:r>
          <a:r>
            <a:rPr kumimoji="1" lang="ja-JP" altLang="en-US" sz="1000">
              <a:solidFill>
                <a:srgbClr val="FF0000"/>
              </a:solidFill>
            </a:rPr>
            <a:t>　この様式は、正規の確定申告書（様式）に記入するための参考として作成しています。</a:t>
          </a:r>
          <a:endParaRPr kumimoji="1" lang="en-US" altLang="ja-JP" sz="1000">
            <a:solidFill>
              <a:srgbClr val="FF0000"/>
            </a:solidFill>
          </a:endParaRPr>
        </a:p>
        <a:p>
          <a:pPr algn="l"/>
          <a:r>
            <a:rPr kumimoji="1" lang="ja-JP" altLang="en-US" sz="1000">
              <a:solidFill>
                <a:srgbClr val="FF0000"/>
              </a:solidFill>
            </a:rPr>
            <a:t>　　実際の確定申告には使用できませんのでご注意ください。</a:t>
          </a:r>
          <a:endParaRPr kumimoji="1" lang="en-US" altLang="ja-JP" sz="1000">
            <a:solidFill>
              <a:srgbClr val="FF0000"/>
            </a:solidFill>
          </a:endParaRPr>
        </a:p>
        <a:p>
          <a:pPr algn="l"/>
          <a:r>
            <a:rPr kumimoji="1" lang="ja-JP" altLang="en-US" sz="1000" baseline="0">
              <a:solidFill>
                <a:srgbClr val="FF0000"/>
              </a:solidFill>
            </a:rPr>
            <a:t> </a:t>
          </a:r>
          <a:r>
            <a:rPr kumimoji="1" lang="en-US" altLang="ja-JP" sz="1000">
              <a:solidFill>
                <a:srgbClr val="FF0000"/>
              </a:solidFill>
            </a:rPr>
            <a:t>※</a:t>
          </a:r>
          <a:r>
            <a:rPr kumimoji="1" lang="ja-JP" altLang="en-US" sz="1000">
              <a:solidFill>
                <a:srgbClr val="FF0000"/>
              </a:solidFill>
            </a:rPr>
            <a:t>　実際の確定申告書提出の際は、源泉徴収票及び寄附金の受領書を添付してください。</a:t>
          </a:r>
          <a:endParaRPr kumimoji="1" lang="en-US" altLang="ja-JP" sz="1000">
            <a:solidFill>
              <a:srgbClr val="FF0000"/>
            </a:solidFill>
          </a:endParaRPr>
        </a:p>
      </xdr:txBody>
    </xdr:sp>
    <xdr:clientData/>
  </xdr:twoCellAnchor>
  <xdr:twoCellAnchor>
    <xdr:from>
      <xdr:col>0</xdr:col>
      <xdr:colOff>91111</xdr:colOff>
      <xdr:row>0</xdr:row>
      <xdr:rowOff>82827</xdr:rowOff>
    </xdr:from>
    <xdr:to>
      <xdr:col>10</xdr:col>
      <xdr:colOff>30481</xdr:colOff>
      <xdr:row>4</xdr:row>
      <xdr:rowOff>165653</xdr:rowOff>
    </xdr:to>
    <xdr:sp macro="" textlink="">
      <xdr:nvSpPr>
        <xdr:cNvPr id="5" name="角丸四角形吹き出し 4"/>
        <xdr:cNvSpPr/>
      </xdr:nvSpPr>
      <xdr:spPr>
        <a:xfrm>
          <a:off x="91111" y="82827"/>
          <a:ext cx="1158570" cy="814346"/>
        </a:xfrm>
        <a:prstGeom prst="wedgeRoundRectCallout">
          <a:avLst>
            <a:gd name="adj1" fmla="val -17784"/>
            <a:gd name="adj2" fmla="val 62500"/>
            <a:gd name="adj3" fmla="val 16667"/>
          </a:avLst>
        </a:prstGeom>
        <a:solidFill>
          <a:schemeClr val="accent6">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50">
              <a:solidFill>
                <a:schemeClr val="tx1"/>
              </a:solidFill>
            </a:rPr>
            <a:t>住所地等の所轄の税務署名、申告書の提出年月日を記入してください</a:t>
          </a:r>
        </a:p>
      </xdr:txBody>
    </xdr:sp>
    <xdr:clientData/>
  </xdr:twoCellAnchor>
  <xdr:twoCellAnchor>
    <xdr:from>
      <xdr:col>0</xdr:col>
      <xdr:colOff>10160</xdr:colOff>
      <xdr:row>31</xdr:row>
      <xdr:rowOff>6202</xdr:rowOff>
    </xdr:from>
    <xdr:to>
      <xdr:col>53</xdr:col>
      <xdr:colOff>66951</xdr:colOff>
      <xdr:row>64</xdr:row>
      <xdr:rowOff>204565</xdr:rowOff>
    </xdr:to>
    <xdr:sp macro="" textlink="">
      <xdr:nvSpPr>
        <xdr:cNvPr id="27" name="テキスト ボックス 26"/>
        <xdr:cNvSpPr txBox="1"/>
      </xdr:nvSpPr>
      <xdr:spPr>
        <a:xfrm>
          <a:off x="10160" y="4425802"/>
          <a:ext cx="7575191" cy="6091163"/>
        </a:xfrm>
        <a:prstGeom prst="rect">
          <a:avLst/>
        </a:prstGeom>
        <a:noFill/>
        <a:ln w="9525" cmpd="sng">
          <a:noFill/>
        </a:ln>
        <a:effectLst>
          <a:glow>
            <a:srgbClr val="4F81BD">
              <a:alpha val="8000"/>
            </a:srgbClr>
          </a:glow>
          <a:reflection endPos="0" dir="5400000" sy="-100000" algn="bl" rotWithShape="0"/>
        </a:effectLst>
      </xdr:spPr>
      <xdr:txBody>
        <a:bodyPr vertOverflow="clip" horzOverflow="clip" wrap="square" lIns="0" rIns="0"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500" b="0" i="0" u="none" strike="noStrike" kern="0" cap="none" spc="0" normalizeH="0" baseline="0" noProof="0">
              <a:ln>
                <a:noFill/>
              </a:ln>
              <a:solidFill>
                <a:sysClr val="windowText" lastClr="000000">
                  <a:alpha val="20000"/>
                </a:sysClr>
              </a:solidFill>
              <a:effectLst>
                <a:glow>
                  <a:srgbClr val="4F81BD"/>
                </a:glow>
              </a:effectLst>
              <a:uLnTx/>
              <a:uFillTx/>
              <a:latin typeface="Calibri"/>
              <a:ea typeface="ＭＳ Ｐゴシック"/>
              <a:cs typeface="+mn-cs"/>
            </a:rPr>
            <a:t>イメージ</a:t>
          </a:r>
          <a:endParaRPr kumimoji="1" lang="en-US" altLang="ja-JP" sz="11500" b="0" i="0" u="none" strike="noStrike" kern="0" cap="none" spc="0" normalizeH="0" baseline="0" noProof="0">
            <a:ln>
              <a:noFill/>
            </a:ln>
            <a:solidFill>
              <a:sysClr val="windowText" lastClr="000000">
                <a:alpha val="20000"/>
              </a:sysClr>
            </a:solidFill>
            <a:effectLst>
              <a:glow>
                <a:srgbClr val="4F81BD"/>
              </a:glow>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500" b="0" i="0" u="none" strike="noStrike" kern="0" cap="none" spc="0" normalizeH="0" baseline="0" noProof="0">
              <a:ln>
                <a:noFill/>
              </a:ln>
              <a:solidFill>
                <a:sysClr val="windowText" lastClr="000000">
                  <a:alpha val="20000"/>
                </a:sysClr>
              </a:solidFill>
              <a:effectLst>
                <a:glow>
                  <a:srgbClr val="4F81BD"/>
                </a:glow>
              </a:effectLst>
              <a:uLnTx/>
              <a:uFillTx/>
              <a:latin typeface="Calibri"/>
              <a:ea typeface="ＭＳ Ｐゴシック"/>
              <a:cs typeface="+mn-cs"/>
            </a:rPr>
            <a:t>（下書き用）</a:t>
          </a:r>
        </a:p>
      </xdr:txBody>
    </xdr:sp>
    <xdr:clientData/>
  </xdr:twoCellAnchor>
  <xdr:twoCellAnchor>
    <xdr:from>
      <xdr:col>24</xdr:col>
      <xdr:colOff>50800</xdr:colOff>
      <xdr:row>17</xdr:row>
      <xdr:rowOff>10160</xdr:rowOff>
    </xdr:from>
    <xdr:to>
      <xdr:col>25</xdr:col>
      <xdr:colOff>124560</xdr:colOff>
      <xdr:row>19</xdr:row>
      <xdr:rowOff>2640</xdr:rowOff>
    </xdr:to>
    <xdr:sp macro="" textlink="Sheet2!$A$1">
      <xdr:nvSpPr>
        <xdr:cNvPr id="7" name="テキスト ボックス 6"/>
        <xdr:cNvSpPr txBox="1"/>
      </xdr:nvSpPr>
      <xdr:spPr>
        <a:xfrm>
          <a:off x="3464560" y="2509520"/>
          <a:ext cx="216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fld id="{0E5DA182-EDE6-4BCF-A019-16B3DA038D24}" type="TxLink">
            <a:rPr lang="en-US" altLang="en-US" sz="1600" b="0" i="0" u="none" strike="noStrike">
              <a:solidFill>
                <a:srgbClr val="FF0000"/>
              </a:solidFill>
              <a:latin typeface="ＭＳ Ｐゴシック"/>
              <a:ea typeface="ＭＳ Ｐゴシック"/>
            </a:rPr>
            <a:pPr/>
            <a:t> </a:t>
          </a:fld>
          <a:endParaRPr kumimoji="1" lang="ja-JP" altLang="en-US" sz="1600">
            <a:solidFill>
              <a:srgbClr val="FF0000"/>
            </a:solidFill>
          </a:endParaRPr>
        </a:p>
      </xdr:txBody>
    </xdr:sp>
    <xdr:clientData/>
  </xdr:twoCellAnchor>
  <xdr:twoCellAnchor>
    <xdr:from>
      <xdr:col>26</xdr:col>
      <xdr:colOff>60960</xdr:colOff>
      <xdr:row>17</xdr:row>
      <xdr:rowOff>10160</xdr:rowOff>
    </xdr:from>
    <xdr:to>
      <xdr:col>27</xdr:col>
      <xdr:colOff>98720</xdr:colOff>
      <xdr:row>19</xdr:row>
      <xdr:rowOff>2640</xdr:rowOff>
    </xdr:to>
    <xdr:sp macro="" textlink="">
      <xdr:nvSpPr>
        <xdr:cNvPr id="11" name="テキスト ボックス 10"/>
        <xdr:cNvSpPr txBox="1"/>
      </xdr:nvSpPr>
      <xdr:spPr>
        <a:xfrm>
          <a:off x="3759200" y="2509520"/>
          <a:ext cx="180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ja-JP" altLang="en-US">
              <a:solidFill>
                <a:srgbClr val="FF0000"/>
              </a:solidFill>
            </a:rPr>
            <a:t> </a:t>
          </a:r>
          <a:endParaRPr kumimoji="1" lang="ja-JP" altLang="en-US" sz="1100">
            <a:solidFill>
              <a:srgbClr val="FF0000"/>
            </a:solidFill>
          </a:endParaRPr>
        </a:p>
      </xdr:txBody>
    </xdr:sp>
    <xdr:clientData/>
  </xdr:twoCellAnchor>
  <xdr:twoCellAnchor>
    <xdr:from>
      <xdr:col>26</xdr:col>
      <xdr:colOff>81280</xdr:colOff>
      <xdr:row>17</xdr:row>
      <xdr:rowOff>30480</xdr:rowOff>
    </xdr:from>
    <xdr:to>
      <xdr:col>28</xdr:col>
      <xdr:colOff>12800</xdr:colOff>
      <xdr:row>19</xdr:row>
      <xdr:rowOff>22960</xdr:rowOff>
    </xdr:to>
    <xdr:sp macro="" textlink="Sheet2!$A$2">
      <xdr:nvSpPr>
        <xdr:cNvPr id="12" name="テキスト ボックス 11"/>
        <xdr:cNvSpPr txBox="1"/>
      </xdr:nvSpPr>
      <xdr:spPr>
        <a:xfrm>
          <a:off x="3779520" y="2529840"/>
          <a:ext cx="216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fld id="{CFB5AF36-74BA-468D-A471-715156B6F20C}" type="TxLink">
            <a:rPr lang="en-US" altLang="en-US" sz="1100" b="0" i="0" u="none" strike="noStrike">
              <a:solidFill>
                <a:srgbClr val="FF0000"/>
              </a:solidFill>
              <a:latin typeface="ＭＳ Ｐゴシック"/>
              <a:ea typeface="ＭＳ Ｐゴシック"/>
            </a:rPr>
            <a:pPr/>
            <a:t> </a:t>
          </a:fld>
          <a:endParaRPr kumimoji="1" lang="ja-JP" altLang="en-US" sz="1600">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40</xdr:col>
          <xdr:colOff>50800</xdr:colOff>
          <xdr:row>18</xdr:row>
          <xdr:rowOff>10160</xdr:rowOff>
        </xdr:from>
        <xdr:to>
          <xdr:col>45</xdr:col>
          <xdr:colOff>30480</xdr:colOff>
          <xdr:row>20</xdr:row>
          <xdr:rowOff>86360</xdr:rowOff>
        </xdr:to>
        <xdr:pic>
          <xdr:nvPicPr>
            <xdr:cNvPr id="32" name="図 31"/>
            <xdr:cNvPicPr>
              <a:picLocks noChangeAspect="1" noChangeArrowheads="1"/>
              <a:extLst>
                <a:ext uri="{84589F7E-364E-4C9E-8A38-B11213B215E9}">
                  <a14:cameraTool cellRange="Sheet2!$A$3" spid="_x0000_s8471"/>
                </a:ext>
              </a:extLst>
            </xdr:cNvPicPr>
          </xdr:nvPicPr>
          <xdr:blipFill>
            <a:blip xmlns:r="http://schemas.openxmlformats.org/officeDocument/2006/relationships" r:embed="rId1"/>
            <a:srcRect/>
            <a:stretch>
              <a:fillRect/>
            </a:stretch>
          </xdr:blipFill>
          <xdr:spPr bwMode="auto">
            <a:xfrm>
              <a:off x="5740400" y="2621280"/>
              <a:ext cx="690880" cy="299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101600</xdr:colOff>
          <xdr:row>18</xdr:row>
          <xdr:rowOff>30480</xdr:rowOff>
        </xdr:from>
        <xdr:to>
          <xdr:col>49</xdr:col>
          <xdr:colOff>20320</xdr:colOff>
          <xdr:row>20</xdr:row>
          <xdr:rowOff>91440</xdr:rowOff>
        </xdr:to>
        <xdr:pic>
          <xdr:nvPicPr>
            <xdr:cNvPr id="33" name="図 32"/>
            <xdr:cNvPicPr>
              <a:picLocks noChangeAspect="1" noChangeArrowheads="1"/>
              <a:extLst>
                <a:ext uri="{84589F7E-364E-4C9E-8A38-B11213B215E9}">
                  <a14:cameraTool cellRange="Sheet2!$A$4" spid="_x0000_s8472"/>
                </a:ext>
              </a:extLst>
            </xdr:cNvPicPr>
          </xdr:nvPicPr>
          <xdr:blipFill>
            <a:blip xmlns:r="http://schemas.openxmlformats.org/officeDocument/2006/relationships" r:embed="rId1"/>
            <a:srcRect/>
            <a:stretch>
              <a:fillRect/>
            </a:stretch>
          </xdr:blipFill>
          <xdr:spPr bwMode="auto">
            <a:xfrm>
              <a:off x="6075680" y="2641600"/>
              <a:ext cx="914400" cy="2844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71120</xdr:colOff>
          <xdr:row>18</xdr:row>
          <xdr:rowOff>10160</xdr:rowOff>
        </xdr:from>
        <xdr:to>
          <xdr:col>51</xdr:col>
          <xdr:colOff>40640</xdr:colOff>
          <xdr:row>20</xdr:row>
          <xdr:rowOff>54794</xdr:rowOff>
        </xdr:to>
        <xdr:pic>
          <xdr:nvPicPr>
            <xdr:cNvPr id="34" name="図 33"/>
            <xdr:cNvPicPr>
              <a:picLocks noChangeAspect="1" noChangeArrowheads="1"/>
              <a:extLst>
                <a:ext uri="{84589F7E-364E-4C9E-8A38-B11213B215E9}">
                  <a14:cameraTool cellRange="Sheet2!$A$5" spid="_x0000_s8473"/>
                </a:ext>
              </a:extLst>
            </xdr:cNvPicPr>
          </xdr:nvPicPr>
          <xdr:blipFill>
            <a:blip xmlns:r="http://schemas.openxmlformats.org/officeDocument/2006/relationships" r:embed="rId1"/>
            <a:srcRect/>
            <a:stretch>
              <a:fillRect/>
            </a:stretch>
          </xdr:blipFill>
          <xdr:spPr bwMode="auto">
            <a:xfrm>
              <a:off x="6471920" y="2621280"/>
              <a:ext cx="822960" cy="26815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81280</xdr:colOff>
          <xdr:row>64</xdr:row>
          <xdr:rowOff>172720</xdr:rowOff>
        </xdr:from>
        <xdr:to>
          <xdr:col>38</xdr:col>
          <xdr:colOff>71120</xdr:colOff>
          <xdr:row>66</xdr:row>
          <xdr:rowOff>20320</xdr:rowOff>
        </xdr:to>
        <xdr:pic>
          <xdr:nvPicPr>
            <xdr:cNvPr id="37" name="図 36"/>
            <xdr:cNvPicPr>
              <a:picLocks noChangeAspect="1" noChangeArrowheads="1"/>
              <a:extLst>
                <a:ext uri="{84589F7E-364E-4C9E-8A38-B11213B215E9}">
                  <a14:cameraTool cellRange="Sheet2!$A$6" spid="_x0000_s8474"/>
                </a:ext>
              </a:extLst>
            </xdr:cNvPicPr>
          </xdr:nvPicPr>
          <xdr:blipFill>
            <a:blip xmlns:r="http://schemas.openxmlformats.org/officeDocument/2006/relationships" r:embed="rId1"/>
            <a:srcRect/>
            <a:stretch>
              <a:fillRect/>
            </a:stretch>
          </xdr:blipFill>
          <xdr:spPr bwMode="auto">
            <a:xfrm>
              <a:off x="4917440" y="10485120"/>
              <a:ext cx="55880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20320</xdr:colOff>
          <xdr:row>64</xdr:row>
          <xdr:rowOff>172720</xdr:rowOff>
        </xdr:from>
        <xdr:to>
          <xdr:col>49</xdr:col>
          <xdr:colOff>20320</xdr:colOff>
          <xdr:row>66</xdr:row>
          <xdr:rowOff>8988</xdr:rowOff>
        </xdr:to>
        <xdr:pic>
          <xdr:nvPicPr>
            <xdr:cNvPr id="39" name="図 38"/>
            <xdr:cNvPicPr>
              <a:picLocks noChangeAspect="1" noChangeArrowheads="1"/>
              <a:extLst>
                <a:ext uri="{84589F7E-364E-4C9E-8A38-B11213B215E9}">
                  <a14:cameraTool cellRange="Sheet2!$A$11" spid="_x0000_s8475"/>
                </a:ext>
              </a:extLst>
            </xdr:cNvPicPr>
          </xdr:nvPicPr>
          <xdr:blipFill>
            <a:blip xmlns:r="http://schemas.openxmlformats.org/officeDocument/2006/relationships" r:embed="rId1"/>
            <a:srcRect/>
            <a:stretch>
              <a:fillRect/>
            </a:stretch>
          </xdr:blipFill>
          <xdr:spPr bwMode="auto">
            <a:xfrm>
              <a:off x="6563360" y="10485120"/>
              <a:ext cx="426720" cy="23250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71120</xdr:colOff>
          <xdr:row>65</xdr:row>
          <xdr:rowOff>60960</xdr:rowOff>
        </xdr:from>
        <xdr:to>
          <xdr:col>36</xdr:col>
          <xdr:colOff>68580</xdr:colOff>
          <xdr:row>66</xdr:row>
          <xdr:rowOff>104140</xdr:rowOff>
        </xdr:to>
        <xdr:pic>
          <xdr:nvPicPr>
            <xdr:cNvPr id="40" name="図 39"/>
            <xdr:cNvPicPr>
              <a:picLocks noChangeAspect="1" noChangeArrowheads="1"/>
              <a:extLst>
                <a:ext uri="{84589F7E-364E-4C9E-8A38-B11213B215E9}">
                  <a14:cameraTool cellRange="Sheet2!$A$7" spid="_x0000_s8476"/>
                </a:ext>
              </a:extLst>
            </xdr:cNvPicPr>
          </xdr:nvPicPr>
          <xdr:blipFill>
            <a:blip xmlns:r="http://schemas.openxmlformats.org/officeDocument/2006/relationships" r:embed="rId1"/>
            <a:srcRect/>
            <a:stretch>
              <a:fillRect/>
            </a:stretch>
          </xdr:blipFill>
          <xdr:spPr bwMode="auto">
            <a:xfrm>
              <a:off x="4907280" y="10607040"/>
              <a:ext cx="281940" cy="2057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111760</xdr:colOff>
          <xdr:row>64</xdr:row>
          <xdr:rowOff>182880</xdr:rowOff>
        </xdr:from>
        <xdr:to>
          <xdr:col>49</xdr:col>
          <xdr:colOff>109220</xdr:colOff>
          <xdr:row>65</xdr:row>
          <xdr:rowOff>154940</xdr:rowOff>
        </xdr:to>
        <xdr:pic>
          <xdr:nvPicPr>
            <xdr:cNvPr id="42" name="図 41"/>
            <xdr:cNvPicPr>
              <a:picLocks noChangeAspect="1" noChangeArrowheads="1"/>
              <a:extLst>
                <a:ext uri="{84589F7E-364E-4C9E-8A38-B11213B215E9}">
                  <a14:cameraTool cellRange="Sheet2!$A$12" spid="_x0000_s8477"/>
                </a:ext>
              </a:extLst>
            </xdr:cNvPicPr>
          </xdr:nvPicPr>
          <xdr:blipFill>
            <a:blip xmlns:r="http://schemas.openxmlformats.org/officeDocument/2006/relationships" r:embed="rId1"/>
            <a:srcRect/>
            <a:stretch>
              <a:fillRect/>
            </a:stretch>
          </xdr:blipFill>
          <xdr:spPr bwMode="auto">
            <a:xfrm>
              <a:off x="6797040" y="10495280"/>
              <a:ext cx="281940" cy="2057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101600</xdr:colOff>
          <xdr:row>65</xdr:row>
          <xdr:rowOff>50800</xdr:rowOff>
        </xdr:from>
        <xdr:to>
          <xdr:col>38</xdr:col>
          <xdr:colOff>10160</xdr:colOff>
          <xdr:row>66</xdr:row>
          <xdr:rowOff>132904</xdr:rowOff>
        </xdr:to>
        <xdr:pic>
          <xdr:nvPicPr>
            <xdr:cNvPr id="44" name="図 43"/>
            <xdr:cNvPicPr>
              <a:picLocks noChangeAspect="1" noChangeArrowheads="1"/>
              <a:extLst>
                <a:ext uri="{84589F7E-364E-4C9E-8A38-B11213B215E9}">
                  <a14:cameraTool cellRange="Sheet2!$A$8" spid="_x0000_s8478"/>
                </a:ext>
              </a:extLst>
            </xdr:cNvPicPr>
          </xdr:nvPicPr>
          <xdr:blipFill>
            <a:blip xmlns:r="http://schemas.openxmlformats.org/officeDocument/2006/relationships" r:embed="rId1"/>
            <a:srcRect/>
            <a:stretch>
              <a:fillRect/>
            </a:stretch>
          </xdr:blipFill>
          <xdr:spPr bwMode="auto">
            <a:xfrm>
              <a:off x="5080000" y="10596880"/>
              <a:ext cx="335280" cy="24466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60960</xdr:colOff>
          <xdr:row>65</xdr:row>
          <xdr:rowOff>50800</xdr:rowOff>
        </xdr:from>
        <xdr:to>
          <xdr:col>50</xdr:col>
          <xdr:colOff>81280</xdr:colOff>
          <xdr:row>66</xdr:row>
          <xdr:rowOff>132080</xdr:rowOff>
        </xdr:to>
        <xdr:pic>
          <xdr:nvPicPr>
            <xdr:cNvPr id="45" name="図 44"/>
            <xdr:cNvPicPr>
              <a:picLocks noChangeAspect="1" noChangeArrowheads="1"/>
              <a:extLst>
                <a:ext uri="{84589F7E-364E-4C9E-8A38-B11213B215E9}">
                  <a14:cameraTool cellRange="Sheet2!$A$13" spid="_x0000_s8479"/>
                </a:ext>
              </a:extLst>
            </xdr:cNvPicPr>
          </xdr:nvPicPr>
          <xdr:blipFill>
            <a:blip xmlns:r="http://schemas.openxmlformats.org/officeDocument/2006/relationships" r:embed="rId1"/>
            <a:srcRect/>
            <a:stretch>
              <a:fillRect/>
            </a:stretch>
          </xdr:blipFill>
          <xdr:spPr bwMode="auto">
            <a:xfrm>
              <a:off x="6604000" y="10596880"/>
              <a:ext cx="589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50800</xdr:colOff>
          <xdr:row>65</xdr:row>
          <xdr:rowOff>132080</xdr:rowOff>
        </xdr:from>
        <xdr:to>
          <xdr:col>36</xdr:col>
          <xdr:colOff>121920</xdr:colOff>
          <xdr:row>67</xdr:row>
          <xdr:rowOff>72100</xdr:rowOff>
        </xdr:to>
        <xdr:pic>
          <xdr:nvPicPr>
            <xdr:cNvPr id="46" name="図 45"/>
            <xdr:cNvPicPr>
              <a:picLocks noChangeAspect="1" noChangeArrowheads="1"/>
              <a:extLst>
                <a:ext uri="{84589F7E-364E-4C9E-8A38-B11213B215E9}">
                  <a14:cameraTool cellRange="Sheet2!$A$9" spid="_x0000_s8480"/>
                </a:ext>
              </a:extLst>
            </xdr:cNvPicPr>
          </xdr:nvPicPr>
          <xdr:blipFill>
            <a:blip xmlns:r="http://schemas.openxmlformats.org/officeDocument/2006/relationships" r:embed="rId1"/>
            <a:srcRect/>
            <a:stretch>
              <a:fillRect/>
            </a:stretch>
          </xdr:blipFill>
          <xdr:spPr bwMode="auto">
            <a:xfrm>
              <a:off x="4886960" y="10678160"/>
              <a:ext cx="355600" cy="2651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91440</xdr:colOff>
          <xdr:row>65</xdr:row>
          <xdr:rowOff>142240</xdr:rowOff>
        </xdr:from>
        <xdr:to>
          <xdr:col>50</xdr:col>
          <xdr:colOff>30480</xdr:colOff>
          <xdr:row>67</xdr:row>
          <xdr:rowOff>60960</xdr:rowOff>
        </xdr:to>
        <xdr:pic>
          <xdr:nvPicPr>
            <xdr:cNvPr id="47" name="図 46"/>
            <xdr:cNvPicPr>
              <a:picLocks noChangeAspect="1" noChangeArrowheads="1"/>
              <a:extLst>
                <a:ext uri="{84589F7E-364E-4C9E-8A38-B11213B215E9}">
                  <a14:cameraTool cellRange="Sheet2!$A$15" spid="_x0000_s8481"/>
                </a:ext>
              </a:extLst>
            </xdr:cNvPicPr>
          </xdr:nvPicPr>
          <xdr:blipFill>
            <a:blip xmlns:r="http://schemas.openxmlformats.org/officeDocument/2006/relationships" r:embed="rId1"/>
            <a:srcRect/>
            <a:stretch>
              <a:fillRect/>
            </a:stretch>
          </xdr:blipFill>
          <xdr:spPr bwMode="auto">
            <a:xfrm>
              <a:off x="6776720" y="10688320"/>
              <a:ext cx="36576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40640</xdr:colOff>
          <xdr:row>65</xdr:row>
          <xdr:rowOff>142240</xdr:rowOff>
        </xdr:from>
        <xdr:to>
          <xdr:col>48</xdr:col>
          <xdr:colOff>111760</xdr:colOff>
          <xdr:row>67</xdr:row>
          <xdr:rowOff>40640</xdr:rowOff>
        </xdr:to>
        <xdr:pic>
          <xdr:nvPicPr>
            <xdr:cNvPr id="48" name="図 47"/>
            <xdr:cNvPicPr>
              <a:picLocks noChangeAspect="1" noChangeArrowheads="1"/>
              <a:extLst>
                <a:ext uri="{84589F7E-364E-4C9E-8A38-B11213B215E9}">
                  <a14:cameraTool cellRange="Sheet2!$A$14" spid="_x0000_s8482"/>
                </a:ext>
              </a:extLst>
            </xdr:cNvPicPr>
          </xdr:nvPicPr>
          <xdr:blipFill>
            <a:blip xmlns:r="http://schemas.openxmlformats.org/officeDocument/2006/relationships" r:embed="rId1"/>
            <a:srcRect/>
            <a:stretch>
              <a:fillRect/>
            </a:stretch>
          </xdr:blipFill>
          <xdr:spPr bwMode="auto">
            <a:xfrm>
              <a:off x="6583680" y="10688320"/>
              <a:ext cx="355600" cy="2235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121920</xdr:colOff>
          <xdr:row>66</xdr:row>
          <xdr:rowOff>0</xdr:rowOff>
        </xdr:from>
        <xdr:to>
          <xdr:col>37</xdr:col>
          <xdr:colOff>127000</xdr:colOff>
          <xdr:row>67</xdr:row>
          <xdr:rowOff>53340</xdr:rowOff>
        </xdr:to>
        <xdr:pic>
          <xdr:nvPicPr>
            <xdr:cNvPr id="49" name="図 48"/>
            <xdr:cNvPicPr>
              <a:picLocks noChangeAspect="1" noChangeArrowheads="1"/>
              <a:extLst>
                <a:ext uri="{84589F7E-364E-4C9E-8A38-B11213B215E9}">
                  <a14:cameraTool cellRange="Sheet2!$A$10" spid="_x0000_s8483"/>
                </a:ext>
              </a:extLst>
            </xdr:cNvPicPr>
          </xdr:nvPicPr>
          <xdr:blipFill>
            <a:blip xmlns:r="http://schemas.openxmlformats.org/officeDocument/2006/relationships" r:embed="rId1"/>
            <a:srcRect/>
            <a:stretch>
              <a:fillRect/>
            </a:stretch>
          </xdr:blipFill>
          <xdr:spPr bwMode="auto">
            <a:xfrm>
              <a:off x="5100320" y="10708640"/>
              <a:ext cx="289560" cy="2159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10160</xdr:colOff>
          <xdr:row>31</xdr:row>
          <xdr:rowOff>6202</xdr:rowOff>
        </xdr:from>
        <xdr:to>
          <xdr:col>2</xdr:col>
          <xdr:colOff>15240</xdr:colOff>
          <xdr:row>32</xdr:row>
          <xdr:rowOff>59542</xdr:rowOff>
        </xdr:to>
        <xdr:pic>
          <xdr:nvPicPr>
            <xdr:cNvPr id="50" name="図 49"/>
            <xdr:cNvPicPr>
              <a:picLocks noChangeAspect="1" noChangeArrowheads="1"/>
              <a:extLst>
                <a:ext uri="{84589F7E-364E-4C9E-8A38-B11213B215E9}">
                  <a14:cameraTool cellRange="Sheet2!$A$10" spid="_x0000_s8484"/>
                </a:ext>
              </a:extLst>
            </xdr:cNvPicPr>
          </xdr:nvPicPr>
          <xdr:blipFill>
            <a:blip xmlns:r="http://schemas.openxmlformats.org/officeDocument/2006/relationships" r:embed="rId1"/>
            <a:srcRect/>
            <a:stretch>
              <a:fillRect/>
            </a:stretch>
          </xdr:blipFill>
          <xdr:spPr bwMode="auto">
            <a:xfrm>
              <a:off x="10160" y="4425802"/>
              <a:ext cx="289560" cy="2159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53</xdr:col>
      <xdr:colOff>38100</xdr:colOff>
      <xdr:row>144</xdr:row>
      <xdr:rowOff>25400</xdr:rowOff>
    </xdr:from>
    <xdr:to>
      <xdr:col>74</xdr:col>
      <xdr:colOff>50800</xdr:colOff>
      <xdr:row>146</xdr:row>
      <xdr:rowOff>44450</xdr:rowOff>
    </xdr:to>
    <xdr:sp macro="" textlink="">
      <xdr:nvSpPr>
        <xdr:cNvPr id="2" name="テキスト ボックス 1"/>
        <xdr:cNvSpPr txBox="1"/>
      </xdr:nvSpPr>
      <xdr:spPr>
        <a:xfrm>
          <a:off x="3810000" y="17040860"/>
          <a:ext cx="133096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t>□　寡婦（寡夫）控除</a:t>
          </a:r>
        </a:p>
      </xdr:txBody>
    </xdr:sp>
    <xdr:clientData/>
  </xdr:twoCellAnchor>
  <xdr:twoCellAnchor>
    <xdr:from>
      <xdr:col>56</xdr:col>
      <xdr:colOff>38100</xdr:colOff>
      <xdr:row>147</xdr:row>
      <xdr:rowOff>0</xdr:rowOff>
    </xdr:from>
    <xdr:to>
      <xdr:col>73</xdr:col>
      <xdr:colOff>31750</xdr:colOff>
      <xdr:row>149</xdr:row>
      <xdr:rowOff>19050</xdr:rowOff>
    </xdr:to>
    <xdr:sp macro="" textlink="">
      <xdr:nvSpPr>
        <xdr:cNvPr id="3" name="テキスト ボックス 2"/>
        <xdr:cNvSpPr txBox="1"/>
      </xdr:nvSpPr>
      <xdr:spPr>
        <a:xfrm>
          <a:off x="3992880" y="17244060"/>
          <a:ext cx="106807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t>□　死別　□　生死不明</a:t>
          </a:r>
        </a:p>
      </xdr:txBody>
    </xdr:sp>
    <xdr:clientData/>
  </xdr:twoCellAnchor>
  <xdr:twoCellAnchor>
    <xdr:from>
      <xdr:col>56</xdr:col>
      <xdr:colOff>38100</xdr:colOff>
      <xdr:row>149</xdr:row>
      <xdr:rowOff>25400</xdr:rowOff>
    </xdr:from>
    <xdr:to>
      <xdr:col>73</xdr:col>
      <xdr:colOff>31750</xdr:colOff>
      <xdr:row>151</xdr:row>
      <xdr:rowOff>44450</xdr:rowOff>
    </xdr:to>
    <xdr:sp macro="" textlink="">
      <xdr:nvSpPr>
        <xdr:cNvPr id="4" name="テキスト ボックス 3"/>
        <xdr:cNvSpPr txBox="1"/>
      </xdr:nvSpPr>
      <xdr:spPr>
        <a:xfrm>
          <a:off x="3992880" y="17421860"/>
          <a:ext cx="106807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t>□　離婚　□　未帰還</a:t>
          </a:r>
        </a:p>
      </xdr:txBody>
    </xdr:sp>
    <xdr:clientData/>
  </xdr:twoCellAnchor>
  <xdr:twoCellAnchor>
    <xdr:from>
      <xdr:col>56</xdr:col>
      <xdr:colOff>12700</xdr:colOff>
      <xdr:row>147</xdr:row>
      <xdr:rowOff>38100</xdr:rowOff>
    </xdr:from>
    <xdr:to>
      <xdr:col>73</xdr:col>
      <xdr:colOff>57150</xdr:colOff>
      <xdr:row>151</xdr:row>
      <xdr:rowOff>38100</xdr:rowOff>
    </xdr:to>
    <xdr:sp macro="" textlink="">
      <xdr:nvSpPr>
        <xdr:cNvPr id="5" name="大かっこ 4"/>
        <xdr:cNvSpPr/>
      </xdr:nvSpPr>
      <xdr:spPr>
        <a:xfrm>
          <a:off x="3967480" y="17282160"/>
          <a:ext cx="1118870" cy="30480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76</xdr:col>
      <xdr:colOff>19050</xdr:colOff>
      <xdr:row>144</xdr:row>
      <xdr:rowOff>38100</xdr:rowOff>
    </xdr:from>
    <xdr:to>
      <xdr:col>93</xdr:col>
      <xdr:colOff>12700</xdr:colOff>
      <xdr:row>146</xdr:row>
      <xdr:rowOff>57150</xdr:rowOff>
    </xdr:to>
    <xdr:sp macro="" textlink="">
      <xdr:nvSpPr>
        <xdr:cNvPr id="6" name="テキスト ボックス 5"/>
        <xdr:cNvSpPr txBox="1"/>
      </xdr:nvSpPr>
      <xdr:spPr>
        <a:xfrm>
          <a:off x="5231130" y="17053560"/>
          <a:ext cx="111379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t>□　勤労学生控除</a:t>
          </a:r>
        </a:p>
      </xdr:txBody>
    </xdr:sp>
    <xdr:clientData/>
  </xdr:twoCellAnchor>
  <xdr:twoCellAnchor>
    <xdr:from>
      <xdr:col>77</xdr:col>
      <xdr:colOff>44450</xdr:colOff>
      <xdr:row>146</xdr:row>
      <xdr:rowOff>57150</xdr:rowOff>
    </xdr:from>
    <xdr:to>
      <xdr:col>85</xdr:col>
      <xdr:colOff>25400</xdr:colOff>
      <xdr:row>149</xdr:row>
      <xdr:rowOff>0</xdr:rowOff>
    </xdr:to>
    <xdr:sp macro="" textlink="">
      <xdr:nvSpPr>
        <xdr:cNvPr id="7" name="テキスト ボックス 6"/>
        <xdr:cNvSpPr txBox="1"/>
      </xdr:nvSpPr>
      <xdr:spPr>
        <a:xfrm>
          <a:off x="5317490" y="17225010"/>
          <a:ext cx="55245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600"/>
            <a:t>学校名</a:t>
          </a:r>
        </a:p>
      </xdr:txBody>
    </xdr:sp>
    <xdr:clientData/>
  </xdr:twoCellAnchor>
  <xdr:twoCellAnchor>
    <xdr:from>
      <xdr:col>78</xdr:col>
      <xdr:colOff>19050</xdr:colOff>
      <xdr:row>148</xdr:row>
      <xdr:rowOff>50800</xdr:rowOff>
    </xdr:from>
    <xdr:to>
      <xdr:col>94</xdr:col>
      <xdr:colOff>31750</xdr:colOff>
      <xdr:row>151</xdr:row>
      <xdr:rowOff>31750</xdr:rowOff>
    </xdr:to>
    <xdr:sp macro="" textlink="">
      <xdr:nvSpPr>
        <xdr:cNvPr id="8" name="大かっこ 7"/>
        <xdr:cNvSpPr/>
      </xdr:nvSpPr>
      <xdr:spPr>
        <a:xfrm>
          <a:off x="5353050" y="17371060"/>
          <a:ext cx="1071880" cy="20955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71</xdr:col>
      <xdr:colOff>12700</xdr:colOff>
      <xdr:row>168</xdr:row>
      <xdr:rowOff>38100</xdr:rowOff>
    </xdr:from>
    <xdr:to>
      <xdr:col>78</xdr:col>
      <xdr:colOff>0</xdr:colOff>
      <xdr:row>172</xdr:row>
      <xdr:rowOff>38100</xdr:rowOff>
    </xdr:to>
    <xdr:grpSp>
      <xdr:nvGrpSpPr>
        <xdr:cNvPr id="9" name="グループ化 8"/>
        <xdr:cNvGrpSpPr/>
      </xdr:nvGrpSpPr>
      <xdr:grpSpPr>
        <a:xfrm>
          <a:off x="5029200" y="19583400"/>
          <a:ext cx="431800" cy="304800"/>
          <a:chOff x="4921250" y="5626100"/>
          <a:chExt cx="431800" cy="304800"/>
        </a:xfrm>
        <a:noFill/>
      </xdr:grpSpPr>
      <xdr:sp macro="" textlink="">
        <xdr:nvSpPr>
          <xdr:cNvPr id="10" name="テキスト ボックス 9"/>
          <xdr:cNvSpPr txBox="1"/>
        </xdr:nvSpPr>
        <xdr:spPr>
          <a:xfrm>
            <a:off x="4921250" y="5626100"/>
            <a:ext cx="431800" cy="17145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600"/>
              <a:t>明・大</a:t>
            </a:r>
          </a:p>
        </xdr:txBody>
      </xdr:sp>
      <xdr:sp macro="" textlink="">
        <xdr:nvSpPr>
          <xdr:cNvPr id="11" name="テキスト ボックス 10"/>
          <xdr:cNvSpPr txBox="1"/>
        </xdr:nvSpPr>
        <xdr:spPr>
          <a:xfrm>
            <a:off x="4921250" y="5759450"/>
            <a:ext cx="431800" cy="17145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600"/>
              <a:t>昭・平</a:t>
            </a:r>
          </a:p>
        </xdr:txBody>
      </xdr:sp>
    </xdr:grpSp>
    <xdr:clientData/>
  </xdr:twoCellAnchor>
  <xdr:twoCellAnchor>
    <xdr:from>
      <xdr:col>71</xdr:col>
      <xdr:colOff>21327</xdr:colOff>
      <xdr:row>173</xdr:row>
      <xdr:rowOff>31750</xdr:rowOff>
    </xdr:from>
    <xdr:to>
      <xdr:col>78</xdr:col>
      <xdr:colOff>8627</xdr:colOff>
      <xdr:row>177</xdr:row>
      <xdr:rowOff>31750</xdr:rowOff>
    </xdr:to>
    <xdr:grpSp>
      <xdr:nvGrpSpPr>
        <xdr:cNvPr id="12" name="グループ化 11"/>
        <xdr:cNvGrpSpPr/>
      </xdr:nvGrpSpPr>
      <xdr:grpSpPr>
        <a:xfrm>
          <a:off x="5037827" y="19958050"/>
          <a:ext cx="431800" cy="304800"/>
          <a:chOff x="4921250" y="5626100"/>
          <a:chExt cx="431800" cy="304800"/>
        </a:xfrm>
        <a:noFill/>
      </xdr:grpSpPr>
      <xdr:sp macro="" textlink="">
        <xdr:nvSpPr>
          <xdr:cNvPr id="13" name="テキスト ボックス 12"/>
          <xdr:cNvSpPr txBox="1"/>
        </xdr:nvSpPr>
        <xdr:spPr>
          <a:xfrm>
            <a:off x="4921250" y="5626100"/>
            <a:ext cx="431800" cy="17145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600"/>
              <a:t>明・大</a:t>
            </a:r>
          </a:p>
        </xdr:txBody>
      </xdr:sp>
      <xdr:sp macro="" textlink="">
        <xdr:nvSpPr>
          <xdr:cNvPr id="14" name="テキスト ボックス 13"/>
          <xdr:cNvSpPr txBox="1"/>
        </xdr:nvSpPr>
        <xdr:spPr>
          <a:xfrm>
            <a:off x="4921250" y="5759450"/>
            <a:ext cx="431800" cy="17145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600"/>
              <a:t>昭・平</a:t>
            </a:r>
          </a:p>
        </xdr:txBody>
      </xdr:sp>
    </xdr:grpSp>
    <xdr:clientData/>
  </xdr:twoCellAnchor>
  <xdr:twoCellAnchor>
    <xdr:from>
      <xdr:col>71</xdr:col>
      <xdr:colOff>19050</xdr:colOff>
      <xdr:row>178</xdr:row>
      <xdr:rowOff>50800</xdr:rowOff>
    </xdr:from>
    <xdr:to>
      <xdr:col>78</xdr:col>
      <xdr:colOff>6350</xdr:colOff>
      <xdr:row>182</xdr:row>
      <xdr:rowOff>50800</xdr:rowOff>
    </xdr:to>
    <xdr:grpSp>
      <xdr:nvGrpSpPr>
        <xdr:cNvPr id="15" name="グループ化 14"/>
        <xdr:cNvGrpSpPr/>
      </xdr:nvGrpSpPr>
      <xdr:grpSpPr>
        <a:xfrm>
          <a:off x="5035550" y="20358100"/>
          <a:ext cx="431800" cy="304800"/>
          <a:chOff x="4921250" y="5626100"/>
          <a:chExt cx="431800" cy="304800"/>
        </a:xfrm>
        <a:noFill/>
      </xdr:grpSpPr>
      <xdr:sp macro="" textlink="">
        <xdr:nvSpPr>
          <xdr:cNvPr id="16" name="テキスト ボックス 15"/>
          <xdr:cNvSpPr txBox="1"/>
        </xdr:nvSpPr>
        <xdr:spPr>
          <a:xfrm>
            <a:off x="4921250" y="5626100"/>
            <a:ext cx="431800" cy="17145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600"/>
              <a:t>明・大</a:t>
            </a:r>
          </a:p>
        </xdr:txBody>
      </xdr:sp>
      <xdr:sp macro="" textlink="">
        <xdr:nvSpPr>
          <xdr:cNvPr id="17" name="テキスト ボックス 16"/>
          <xdr:cNvSpPr txBox="1"/>
        </xdr:nvSpPr>
        <xdr:spPr>
          <a:xfrm>
            <a:off x="4921250" y="5759450"/>
            <a:ext cx="431800" cy="17145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600"/>
              <a:t>昭・平</a:t>
            </a:r>
          </a:p>
        </xdr:txBody>
      </xdr:sp>
    </xdr:grpSp>
    <xdr:clientData/>
  </xdr:twoCellAnchor>
  <xdr:twoCellAnchor>
    <xdr:from>
      <xdr:col>1</xdr:col>
      <xdr:colOff>0</xdr:colOff>
      <xdr:row>91</xdr:row>
      <xdr:rowOff>1</xdr:rowOff>
    </xdr:from>
    <xdr:to>
      <xdr:col>96</xdr:col>
      <xdr:colOff>135467</xdr:colOff>
      <xdr:row>94</xdr:row>
      <xdr:rowOff>8467</xdr:rowOff>
    </xdr:to>
    <xdr:sp macro="" textlink="">
      <xdr:nvSpPr>
        <xdr:cNvPr id="18" name="正方形/長方形 17"/>
        <xdr:cNvSpPr/>
      </xdr:nvSpPr>
      <xdr:spPr>
        <a:xfrm>
          <a:off x="60960" y="12435841"/>
          <a:ext cx="6962987" cy="701886"/>
        </a:xfrm>
        <a:prstGeom prst="rect">
          <a:avLst/>
        </a:prstGeom>
        <a:solidFill>
          <a:schemeClr val="bg1"/>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r>
            <a:rPr kumimoji="1" lang="ja-JP" altLang="en-US" sz="1000">
              <a:solidFill>
                <a:srgbClr val="FF0000"/>
              </a:solidFill>
            </a:rPr>
            <a:t> </a:t>
          </a:r>
          <a:r>
            <a:rPr kumimoji="1" lang="en-US" altLang="ja-JP" sz="1050">
              <a:solidFill>
                <a:srgbClr val="FF0000"/>
              </a:solidFill>
              <a:effectLst/>
              <a:latin typeface="+mn-lt"/>
              <a:ea typeface="+mn-ea"/>
              <a:cs typeface="+mn-cs"/>
            </a:rPr>
            <a:t>※</a:t>
          </a:r>
          <a:r>
            <a:rPr kumimoji="1" lang="ja-JP" altLang="ja-JP" sz="1050">
              <a:solidFill>
                <a:srgbClr val="FF0000"/>
              </a:solidFill>
              <a:effectLst/>
              <a:latin typeface="+mn-lt"/>
              <a:ea typeface="+mn-ea"/>
              <a:cs typeface="+mn-cs"/>
            </a:rPr>
            <a:t>　この様式は、正規の確定申告書（様式）に記入するための参考として作成しています。</a:t>
          </a:r>
          <a:endParaRPr kumimoji="1" lang="en-US" altLang="ja-JP" sz="1050">
            <a:solidFill>
              <a:srgbClr val="FF0000"/>
            </a:solidFill>
            <a:effectLst/>
            <a:latin typeface="+mn-lt"/>
            <a:ea typeface="+mn-ea"/>
            <a:cs typeface="+mn-cs"/>
          </a:endParaRPr>
        </a:p>
        <a:p>
          <a:r>
            <a:rPr kumimoji="1" lang="ja-JP" altLang="en-US" sz="1050">
              <a:solidFill>
                <a:srgbClr val="FF0000"/>
              </a:solidFill>
              <a:effectLst/>
              <a:latin typeface="+mn-lt"/>
              <a:ea typeface="+mn-ea"/>
              <a:cs typeface="+mn-cs"/>
            </a:rPr>
            <a:t>　　</a:t>
          </a:r>
          <a:r>
            <a:rPr kumimoji="1" lang="ja-JP" altLang="ja-JP" sz="1050">
              <a:solidFill>
                <a:srgbClr val="FF0000"/>
              </a:solidFill>
              <a:effectLst/>
              <a:latin typeface="+mn-lt"/>
              <a:ea typeface="+mn-ea"/>
              <a:cs typeface="+mn-cs"/>
            </a:rPr>
            <a:t>実際の確定申告には使用できませんのでご注意ください。</a:t>
          </a:r>
          <a:endParaRPr lang="ja-JP" altLang="ja-JP" sz="1000">
            <a:solidFill>
              <a:srgbClr val="FF0000"/>
            </a:solidFill>
            <a:effectLst/>
          </a:endParaRPr>
        </a:p>
        <a:p>
          <a:r>
            <a:rPr kumimoji="1" lang="ja-JP" altLang="ja-JP" sz="1050" baseline="0">
              <a:solidFill>
                <a:srgbClr val="FF0000"/>
              </a:solidFill>
              <a:effectLst/>
              <a:latin typeface="+mn-lt"/>
              <a:ea typeface="+mn-ea"/>
              <a:cs typeface="+mn-cs"/>
            </a:rPr>
            <a:t> </a:t>
          </a:r>
          <a:r>
            <a:rPr kumimoji="1" lang="en-US" altLang="ja-JP" sz="1050">
              <a:solidFill>
                <a:srgbClr val="FF0000"/>
              </a:solidFill>
              <a:effectLst/>
              <a:latin typeface="+mn-lt"/>
              <a:ea typeface="+mn-ea"/>
              <a:cs typeface="+mn-cs"/>
            </a:rPr>
            <a:t>※</a:t>
          </a:r>
          <a:r>
            <a:rPr kumimoji="1" lang="ja-JP" altLang="ja-JP" sz="1050">
              <a:solidFill>
                <a:srgbClr val="FF0000"/>
              </a:solidFill>
              <a:effectLst/>
              <a:latin typeface="+mn-lt"/>
              <a:ea typeface="+mn-ea"/>
              <a:cs typeface="+mn-cs"/>
            </a:rPr>
            <a:t>　実際の確定申告書提出の際は、源泉徴収票及び寄附金の受領書を添付してください。</a:t>
          </a:r>
          <a:endParaRPr lang="ja-JP" altLang="ja-JP" sz="1000">
            <a:solidFill>
              <a:srgbClr val="FF0000"/>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96</xdr:col>
          <xdr:colOff>178741</xdr:colOff>
          <xdr:row>84</xdr:row>
          <xdr:rowOff>67973</xdr:rowOff>
        </xdr:to>
        <xdr:pic>
          <xdr:nvPicPr>
            <xdr:cNvPr id="19" name="図 18"/>
            <xdr:cNvPicPr>
              <a:picLocks noChangeAspect="1" noChangeArrowheads="1"/>
              <a:extLst>
                <a:ext uri="{84589F7E-364E-4C9E-8A38-B11213B215E9}">
                  <a14:cameraTool cellRange="'ふるさと納税専用申告書（第一表）'!$A$1:$AZ$80" spid="_x0000_s13357"/>
                </a:ext>
              </a:extLst>
            </xdr:cNvPicPr>
          </xdr:nvPicPr>
          <xdr:blipFill>
            <a:blip xmlns:r="http://schemas.openxmlformats.org/officeDocument/2006/relationships" r:embed="rId1"/>
            <a:srcRect/>
            <a:stretch>
              <a:fillRect/>
            </a:stretch>
          </xdr:blipFill>
          <xdr:spPr bwMode="auto">
            <a:xfrm>
              <a:off x="0" y="0"/>
              <a:ext cx="6745111" cy="12448121"/>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0</xdr:col>
      <xdr:colOff>0</xdr:colOff>
      <xdr:row>132</xdr:row>
      <xdr:rowOff>64548</xdr:rowOff>
    </xdr:from>
    <xdr:to>
      <xdr:col>96</xdr:col>
      <xdr:colOff>436839</xdr:colOff>
      <xdr:row>204</xdr:row>
      <xdr:rowOff>61690</xdr:rowOff>
    </xdr:to>
    <xdr:sp macro="" textlink="">
      <xdr:nvSpPr>
        <xdr:cNvPr id="20" name="テキスト ボックス 19"/>
        <xdr:cNvSpPr txBox="1"/>
      </xdr:nvSpPr>
      <xdr:spPr>
        <a:xfrm>
          <a:off x="0" y="16459838"/>
          <a:ext cx="7344000" cy="5392594"/>
        </a:xfrm>
        <a:prstGeom prst="rect">
          <a:avLst/>
        </a:prstGeom>
        <a:noFill/>
        <a:ln w="9525" cmpd="sng">
          <a:noFill/>
        </a:ln>
        <a:effectLst>
          <a:glow>
            <a:srgbClr val="4F81BD">
              <a:alpha val="8000"/>
            </a:srgbClr>
          </a:glow>
          <a:reflection endPos="0" dir="5400000" sy="-100000" algn="bl" rotWithShape="0"/>
        </a:effectLst>
      </xdr:spPr>
      <xdr:txBody>
        <a:bodyPr vertOverflow="clip" horzOverflow="clip" wrap="square" lIns="0" rIns="0"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500" b="0" i="0" u="none" strike="noStrike" kern="0" cap="none" spc="0" normalizeH="0" baseline="0" noProof="0">
              <a:ln>
                <a:noFill/>
              </a:ln>
              <a:solidFill>
                <a:sysClr val="windowText" lastClr="000000">
                  <a:alpha val="20000"/>
                </a:sysClr>
              </a:solidFill>
              <a:effectLst>
                <a:glow>
                  <a:srgbClr val="4F81BD"/>
                </a:glow>
              </a:effectLst>
              <a:uLnTx/>
              <a:uFillTx/>
              <a:latin typeface="Calibri"/>
              <a:ea typeface="ＭＳ Ｐゴシック"/>
              <a:cs typeface="+mn-cs"/>
            </a:rPr>
            <a:t>イメージ</a:t>
          </a:r>
          <a:endParaRPr kumimoji="1" lang="en-US" altLang="ja-JP" sz="11500" b="0" i="0" u="none" strike="noStrike" kern="0" cap="none" spc="0" normalizeH="0" baseline="0" noProof="0">
            <a:ln>
              <a:noFill/>
            </a:ln>
            <a:solidFill>
              <a:sysClr val="windowText" lastClr="000000">
                <a:alpha val="20000"/>
              </a:sysClr>
            </a:solidFill>
            <a:effectLst>
              <a:glow>
                <a:srgbClr val="4F81BD"/>
              </a:glow>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500" b="0" i="0" u="none" strike="noStrike" kern="0" cap="none" spc="0" normalizeH="0" baseline="0" noProof="0">
              <a:ln>
                <a:noFill/>
              </a:ln>
              <a:solidFill>
                <a:sysClr val="windowText" lastClr="000000">
                  <a:alpha val="20000"/>
                </a:sysClr>
              </a:solidFill>
              <a:effectLst>
                <a:glow>
                  <a:srgbClr val="4F81BD"/>
                </a:glow>
              </a:effectLst>
              <a:uLnTx/>
              <a:uFillTx/>
              <a:latin typeface="Calibri"/>
              <a:ea typeface="ＭＳ Ｐゴシック"/>
              <a:cs typeface="+mn-cs"/>
            </a:rPr>
            <a:t>（下書き用）</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19</xdr:col>
      <xdr:colOff>60960</xdr:colOff>
      <xdr:row>74</xdr:row>
      <xdr:rowOff>91440</xdr:rowOff>
    </xdr:from>
    <xdr:to>
      <xdr:col>21</xdr:col>
      <xdr:colOff>60960</xdr:colOff>
      <xdr:row>76</xdr:row>
      <xdr:rowOff>38100</xdr:rowOff>
    </xdr:to>
    <xdr:sp macro="" textlink="">
      <xdr:nvSpPr>
        <xdr:cNvPr id="2" name="円/楕円 1"/>
        <xdr:cNvSpPr/>
      </xdr:nvSpPr>
      <xdr:spPr>
        <a:xfrm>
          <a:off x="2667000" y="11460480"/>
          <a:ext cx="274320" cy="220980"/>
        </a:xfrm>
        <a:prstGeom prst="ellipse">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60960</xdr:colOff>
      <xdr:row>73</xdr:row>
      <xdr:rowOff>99060</xdr:rowOff>
    </xdr:from>
    <xdr:to>
      <xdr:col>22</xdr:col>
      <xdr:colOff>76200</xdr:colOff>
      <xdr:row>77</xdr:row>
      <xdr:rowOff>7620</xdr:rowOff>
    </xdr:to>
    <xdr:sp macro="" textlink="">
      <xdr:nvSpPr>
        <xdr:cNvPr id="3" name="大かっこ 2"/>
        <xdr:cNvSpPr/>
      </xdr:nvSpPr>
      <xdr:spPr>
        <a:xfrm>
          <a:off x="60960" y="11330940"/>
          <a:ext cx="3032760" cy="457200"/>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47</xdr:col>
      <xdr:colOff>22860</xdr:colOff>
      <xdr:row>13</xdr:row>
      <xdr:rowOff>0</xdr:rowOff>
    </xdr:from>
    <xdr:to>
      <xdr:col>49</xdr:col>
      <xdr:colOff>22860</xdr:colOff>
      <xdr:row>14</xdr:row>
      <xdr:rowOff>106680</xdr:rowOff>
    </xdr:to>
    <xdr:sp macro="" textlink="">
      <xdr:nvSpPr>
        <xdr:cNvPr id="4" name="円/楕円 3"/>
        <xdr:cNvSpPr/>
      </xdr:nvSpPr>
      <xdr:spPr>
        <a:xfrm>
          <a:off x="6469380" y="2057400"/>
          <a:ext cx="274320" cy="220980"/>
        </a:xfrm>
        <a:prstGeom prst="ellipse">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19051</xdr:colOff>
      <xdr:row>8</xdr:row>
      <xdr:rowOff>110158</xdr:rowOff>
    </xdr:from>
    <xdr:to>
      <xdr:col>47</xdr:col>
      <xdr:colOff>33131</xdr:colOff>
      <xdr:row>13</xdr:row>
      <xdr:rowOff>60877</xdr:rowOff>
    </xdr:to>
    <xdr:sp macro="" textlink="">
      <xdr:nvSpPr>
        <xdr:cNvPr id="7" name="角丸四角形吹き出し 8"/>
        <xdr:cNvSpPr/>
      </xdr:nvSpPr>
      <xdr:spPr>
        <a:xfrm>
          <a:off x="4956811" y="1596058"/>
          <a:ext cx="1522840" cy="522219"/>
        </a:xfrm>
        <a:custGeom>
          <a:avLst/>
          <a:gdLst>
            <a:gd name="connsiteX0" fmla="*/ 0 w 1112520"/>
            <a:gd name="connsiteY0" fmla="*/ 86362 h 518160"/>
            <a:gd name="connsiteX1" fmla="*/ 86362 w 1112520"/>
            <a:gd name="connsiteY1" fmla="*/ 0 h 518160"/>
            <a:gd name="connsiteX2" fmla="*/ 648970 w 1112520"/>
            <a:gd name="connsiteY2" fmla="*/ 0 h 518160"/>
            <a:gd name="connsiteX3" fmla="*/ 648970 w 1112520"/>
            <a:gd name="connsiteY3" fmla="*/ 0 h 518160"/>
            <a:gd name="connsiteX4" fmla="*/ 927100 w 1112520"/>
            <a:gd name="connsiteY4" fmla="*/ 0 h 518160"/>
            <a:gd name="connsiteX5" fmla="*/ 1026158 w 1112520"/>
            <a:gd name="connsiteY5" fmla="*/ 0 h 518160"/>
            <a:gd name="connsiteX6" fmla="*/ 1112520 w 1112520"/>
            <a:gd name="connsiteY6" fmla="*/ 86362 h 518160"/>
            <a:gd name="connsiteX7" fmla="*/ 1112520 w 1112520"/>
            <a:gd name="connsiteY7" fmla="*/ 302260 h 518160"/>
            <a:gd name="connsiteX8" fmla="*/ 1112520 w 1112520"/>
            <a:gd name="connsiteY8" fmla="*/ 302260 h 518160"/>
            <a:gd name="connsiteX9" fmla="*/ 1112520 w 1112520"/>
            <a:gd name="connsiteY9" fmla="*/ 431800 h 518160"/>
            <a:gd name="connsiteX10" fmla="*/ 1112520 w 1112520"/>
            <a:gd name="connsiteY10" fmla="*/ 431798 h 518160"/>
            <a:gd name="connsiteX11" fmla="*/ 1026158 w 1112520"/>
            <a:gd name="connsiteY11" fmla="*/ 518160 h 518160"/>
            <a:gd name="connsiteX12" fmla="*/ 927100 w 1112520"/>
            <a:gd name="connsiteY12" fmla="*/ 518160 h 518160"/>
            <a:gd name="connsiteX13" fmla="*/ 669570 w 1112520"/>
            <a:gd name="connsiteY13" fmla="*/ 910588 h 518160"/>
            <a:gd name="connsiteX14" fmla="*/ 648970 w 1112520"/>
            <a:gd name="connsiteY14" fmla="*/ 518160 h 518160"/>
            <a:gd name="connsiteX15" fmla="*/ 86362 w 1112520"/>
            <a:gd name="connsiteY15" fmla="*/ 518160 h 518160"/>
            <a:gd name="connsiteX16" fmla="*/ 0 w 1112520"/>
            <a:gd name="connsiteY16" fmla="*/ 431798 h 518160"/>
            <a:gd name="connsiteX17" fmla="*/ 0 w 1112520"/>
            <a:gd name="connsiteY17" fmla="*/ 431800 h 518160"/>
            <a:gd name="connsiteX18" fmla="*/ 0 w 1112520"/>
            <a:gd name="connsiteY18" fmla="*/ 302260 h 518160"/>
            <a:gd name="connsiteX19" fmla="*/ 0 w 1112520"/>
            <a:gd name="connsiteY19" fmla="*/ 302260 h 518160"/>
            <a:gd name="connsiteX20" fmla="*/ 0 w 1112520"/>
            <a:gd name="connsiteY20" fmla="*/ 86362 h 518160"/>
            <a:gd name="connsiteX0" fmla="*/ 0 w 1112520"/>
            <a:gd name="connsiteY0" fmla="*/ 86362 h 910588"/>
            <a:gd name="connsiteX1" fmla="*/ 86362 w 1112520"/>
            <a:gd name="connsiteY1" fmla="*/ 0 h 910588"/>
            <a:gd name="connsiteX2" fmla="*/ 648970 w 1112520"/>
            <a:gd name="connsiteY2" fmla="*/ 0 h 910588"/>
            <a:gd name="connsiteX3" fmla="*/ 648970 w 1112520"/>
            <a:gd name="connsiteY3" fmla="*/ 0 h 910588"/>
            <a:gd name="connsiteX4" fmla="*/ 927100 w 1112520"/>
            <a:gd name="connsiteY4" fmla="*/ 0 h 910588"/>
            <a:gd name="connsiteX5" fmla="*/ 1026158 w 1112520"/>
            <a:gd name="connsiteY5" fmla="*/ 0 h 910588"/>
            <a:gd name="connsiteX6" fmla="*/ 1112520 w 1112520"/>
            <a:gd name="connsiteY6" fmla="*/ 86362 h 910588"/>
            <a:gd name="connsiteX7" fmla="*/ 1112520 w 1112520"/>
            <a:gd name="connsiteY7" fmla="*/ 302260 h 910588"/>
            <a:gd name="connsiteX8" fmla="*/ 1112520 w 1112520"/>
            <a:gd name="connsiteY8" fmla="*/ 302260 h 910588"/>
            <a:gd name="connsiteX9" fmla="*/ 1112520 w 1112520"/>
            <a:gd name="connsiteY9" fmla="*/ 431800 h 910588"/>
            <a:gd name="connsiteX10" fmla="*/ 1112520 w 1112520"/>
            <a:gd name="connsiteY10" fmla="*/ 431798 h 910588"/>
            <a:gd name="connsiteX11" fmla="*/ 1026158 w 1112520"/>
            <a:gd name="connsiteY11" fmla="*/ 518160 h 910588"/>
            <a:gd name="connsiteX12" fmla="*/ 927100 w 1112520"/>
            <a:gd name="connsiteY12" fmla="*/ 518160 h 910588"/>
            <a:gd name="connsiteX13" fmla="*/ 669570 w 1112520"/>
            <a:gd name="connsiteY13" fmla="*/ 910588 h 910588"/>
            <a:gd name="connsiteX14" fmla="*/ 214630 w 1112520"/>
            <a:gd name="connsiteY14" fmla="*/ 502920 h 910588"/>
            <a:gd name="connsiteX15" fmla="*/ 86362 w 1112520"/>
            <a:gd name="connsiteY15" fmla="*/ 518160 h 910588"/>
            <a:gd name="connsiteX16" fmla="*/ 0 w 1112520"/>
            <a:gd name="connsiteY16" fmla="*/ 431798 h 910588"/>
            <a:gd name="connsiteX17" fmla="*/ 0 w 1112520"/>
            <a:gd name="connsiteY17" fmla="*/ 431800 h 910588"/>
            <a:gd name="connsiteX18" fmla="*/ 0 w 1112520"/>
            <a:gd name="connsiteY18" fmla="*/ 302260 h 910588"/>
            <a:gd name="connsiteX19" fmla="*/ 0 w 1112520"/>
            <a:gd name="connsiteY19" fmla="*/ 302260 h 910588"/>
            <a:gd name="connsiteX20" fmla="*/ 0 w 1112520"/>
            <a:gd name="connsiteY20" fmla="*/ 86362 h 910588"/>
            <a:gd name="connsiteX0" fmla="*/ 0 w 1112520"/>
            <a:gd name="connsiteY0" fmla="*/ 86362 h 910588"/>
            <a:gd name="connsiteX1" fmla="*/ 86362 w 1112520"/>
            <a:gd name="connsiteY1" fmla="*/ 0 h 910588"/>
            <a:gd name="connsiteX2" fmla="*/ 648970 w 1112520"/>
            <a:gd name="connsiteY2" fmla="*/ 0 h 910588"/>
            <a:gd name="connsiteX3" fmla="*/ 648970 w 1112520"/>
            <a:gd name="connsiteY3" fmla="*/ 0 h 910588"/>
            <a:gd name="connsiteX4" fmla="*/ 927100 w 1112520"/>
            <a:gd name="connsiteY4" fmla="*/ 0 h 910588"/>
            <a:gd name="connsiteX5" fmla="*/ 1026158 w 1112520"/>
            <a:gd name="connsiteY5" fmla="*/ 0 h 910588"/>
            <a:gd name="connsiteX6" fmla="*/ 1112520 w 1112520"/>
            <a:gd name="connsiteY6" fmla="*/ 86362 h 910588"/>
            <a:gd name="connsiteX7" fmla="*/ 1112520 w 1112520"/>
            <a:gd name="connsiteY7" fmla="*/ 302260 h 910588"/>
            <a:gd name="connsiteX8" fmla="*/ 1112520 w 1112520"/>
            <a:gd name="connsiteY8" fmla="*/ 302260 h 910588"/>
            <a:gd name="connsiteX9" fmla="*/ 1112520 w 1112520"/>
            <a:gd name="connsiteY9" fmla="*/ 431800 h 910588"/>
            <a:gd name="connsiteX10" fmla="*/ 1112520 w 1112520"/>
            <a:gd name="connsiteY10" fmla="*/ 431798 h 910588"/>
            <a:gd name="connsiteX11" fmla="*/ 1026158 w 1112520"/>
            <a:gd name="connsiteY11" fmla="*/ 518160 h 910588"/>
            <a:gd name="connsiteX12" fmla="*/ 386080 w 1112520"/>
            <a:gd name="connsiteY12" fmla="*/ 541020 h 910588"/>
            <a:gd name="connsiteX13" fmla="*/ 669570 w 1112520"/>
            <a:gd name="connsiteY13" fmla="*/ 910588 h 910588"/>
            <a:gd name="connsiteX14" fmla="*/ 214630 w 1112520"/>
            <a:gd name="connsiteY14" fmla="*/ 502920 h 910588"/>
            <a:gd name="connsiteX15" fmla="*/ 86362 w 1112520"/>
            <a:gd name="connsiteY15" fmla="*/ 518160 h 910588"/>
            <a:gd name="connsiteX16" fmla="*/ 0 w 1112520"/>
            <a:gd name="connsiteY16" fmla="*/ 431798 h 910588"/>
            <a:gd name="connsiteX17" fmla="*/ 0 w 1112520"/>
            <a:gd name="connsiteY17" fmla="*/ 431800 h 910588"/>
            <a:gd name="connsiteX18" fmla="*/ 0 w 1112520"/>
            <a:gd name="connsiteY18" fmla="*/ 302260 h 910588"/>
            <a:gd name="connsiteX19" fmla="*/ 0 w 1112520"/>
            <a:gd name="connsiteY19" fmla="*/ 302260 h 910588"/>
            <a:gd name="connsiteX20" fmla="*/ 0 w 1112520"/>
            <a:gd name="connsiteY20" fmla="*/ 86362 h 910588"/>
            <a:gd name="connsiteX0" fmla="*/ 0 w 1112520"/>
            <a:gd name="connsiteY0" fmla="*/ 86362 h 910588"/>
            <a:gd name="connsiteX1" fmla="*/ 86362 w 1112520"/>
            <a:gd name="connsiteY1" fmla="*/ 0 h 910588"/>
            <a:gd name="connsiteX2" fmla="*/ 648970 w 1112520"/>
            <a:gd name="connsiteY2" fmla="*/ 0 h 910588"/>
            <a:gd name="connsiteX3" fmla="*/ 648970 w 1112520"/>
            <a:gd name="connsiteY3" fmla="*/ 0 h 910588"/>
            <a:gd name="connsiteX4" fmla="*/ 927100 w 1112520"/>
            <a:gd name="connsiteY4" fmla="*/ 0 h 910588"/>
            <a:gd name="connsiteX5" fmla="*/ 1026158 w 1112520"/>
            <a:gd name="connsiteY5" fmla="*/ 0 h 910588"/>
            <a:gd name="connsiteX6" fmla="*/ 1112520 w 1112520"/>
            <a:gd name="connsiteY6" fmla="*/ 86362 h 910588"/>
            <a:gd name="connsiteX7" fmla="*/ 1112520 w 1112520"/>
            <a:gd name="connsiteY7" fmla="*/ 302260 h 910588"/>
            <a:gd name="connsiteX8" fmla="*/ 1112520 w 1112520"/>
            <a:gd name="connsiteY8" fmla="*/ 302260 h 910588"/>
            <a:gd name="connsiteX9" fmla="*/ 1112520 w 1112520"/>
            <a:gd name="connsiteY9" fmla="*/ 431800 h 910588"/>
            <a:gd name="connsiteX10" fmla="*/ 1112520 w 1112520"/>
            <a:gd name="connsiteY10" fmla="*/ 431798 h 910588"/>
            <a:gd name="connsiteX11" fmla="*/ 1026158 w 1112520"/>
            <a:gd name="connsiteY11" fmla="*/ 518160 h 910588"/>
            <a:gd name="connsiteX12" fmla="*/ 386080 w 1112520"/>
            <a:gd name="connsiteY12" fmla="*/ 541020 h 910588"/>
            <a:gd name="connsiteX13" fmla="*/ 669570 w 1112520"/>
            <a:gd name="connsiteY13" fmla="*/ 910588 h 910588"/>
            <a:gd name="connsiteX14" fmla="*/ 226353 w 1112520"/>
            <a:gd name="connsiteY14" fmla="*/ 521971 h 910588"/>
            <a:gd name="connsiteX15" fmla="*/ 86362 w 1112520"/>
            <a:gd name="connsiteY15" fmla="*/ 518160 h 910588"/>
            <a:gd name="connsiteX16" fmla="*/ 0 w 1112520"/>
            <a:gd name="connsiteY16" fmla="*/ 431798 h 910588"/>
            <a:gd name="connsiteX17" fmla="*/ 0 w 1112520"/>
            <a:gd name="connsiteY17" fmla="*/ 431800 h 910588"/>
            <a:gd name="connsiteX18" fmla="*/ 0 w 1112520"/>
            <a:gd name="connsiteY18" fmla="*/ 302260 h 910588"/>
            <a:gd name="connsiteX19" fmla="*/ 0 w 1112520"/>
            <a:gd name="connsiteY19" fmla="*/ 302260 h 910588"/>
            <a:gd name="connsiteX20" fmla="*/ 0 w 1112520"/>
            <a:gd name="connsiteY20" fmla="*/ 86362 h 910588"/>
            <a:gd name="connsiteX0" fmla="*/ 0 w 1112520"/>
            <a:gd name="connsiteY0" fmla="*/ 86362 h 910588"/>
            <a:gd name="connsiteX1" fmla="*/ 86362 w 1112520"/>
            <a:gd name="connsiteY1" fmla="*/ 0 h 910588"/>
            <a:gd name="connsiteX2" fmla="*/ 648970 w 1112520"/>
            <a:gd name="connsiteY2" fmla="*/ 0 h 910588"/>
            <a:gd name="connsiteX3" fmla="*/ 648970 w 1112520"/>
            <a:gd name="connsiteY3" fmla="*/ 0 h 910588"/>
            <a:gd name="connsiteX4" fmla="*/ 927100 w 1112520"/>
            <a:gd name="connsiteY4" fmla="*/ 0 h 910588"/>
            <a:gd name="connsiteX5" fmla="*/ 1026158 w 1112520"/>
            <a:gd name="connsiteY5" fmla="*/ 0 h 910588"/>
            <a:gd name="connsiteX6" fmla="*/ 1112520 w 1112520"/>
            <a:gd name="connsiteY6" fmla="*/ 86362 h 910588"/>
            <a:gd name="connsiteX7" fmla="*/ 1112520 w 1112520"/>
            <a:gd name="connsiteY7" fmla="*/ 302260 h 910588"/>
            <a:gd name="connsiteX8" fmla="*/ 1112520 w 1112520"/>
            <a:gd name="connsiteY8" fmla="*/ 302260 h 910588"/>
            <a:gd name="connsiteX9" fmla="*/ 1112520 w 1112520"/>
            <a:gd name="connsiteY9" fmla="*/ 431800 h 910588"/>
            <a:gd name="connsiteX10" fmla="*/ 1112520 w 1112520"/>
            <a:gd name="connsiteY10" fmla="*/ 431798 h 910588"/>
            <a:gd name="connsiteX11" fmla="*/ 1026158 w 1112520"/>
            <a:gd name="connsiteY11" fmla="*/ 518160 h 910588"/>
            <a:gd name="connsiteX12" fmla="*/ 386080 w 1112520"/>
            <a:gd name="connsiteY12" fmla="*/ 541020 h 910588"/>
            <a:gd name="connsiteX13" fmla="*/ 669570 w 1112520"/>
            <a:gd name="connsiteY13" fmla="*/ 910588 h 910588"/>
            <a:gd name="connsiteX14" fmla="*/ 226353 w 1112520"/>
            <a:gd name="connsiteY14" fmla="*/ 521971 h 910588"/>
            <a:gd name="connsiteX15" fmla="*/ 86362 w 1112520"/>
            <a:gd name="connsiteY15" fmla="*/ 530067 h 910588"/>
            <a:gd name="connsiteX16" fmla="*/ 0 w 1112520"/>
            <a:gd name="connsiteY16" fmla="*/ 431798 h 910588"/>
            <a:gd name="connsiteX17" fmla="*/ 0 w 1112520"/>
            <a:gd name="connsiteY17" fmla="*/ 431800 h 910588"/>
            <a:gd name="connsiteX18" fmla="*/ 0 w 1112520"/>
            <a:gd name="connsiteY18" fmla="*/ 302260 h 910588"/>
            <a:gd name="connsiteX19" fmla="*/ 0 w 1112520"/>
            <a:gd name="connsiteY19" fmla="*/ 302260 h 910588"/>
            <a:gd name="connsiteX20" fmla="*/ 0 w 1112520"/>
            <a:gd name="connsiteY20" fmla="*/ 86362 h 910588"/>
            <a:gd name="connsiteX0" fmla="*/ 0 w 1112520"/>
            <a:gd name="connsiteY0" fmla="*/ 86362 h 910588"/>
            <a:gd name="connsiteX1" fmla="*/ 86362 w 1112520"/>
            <a:gd name="connsiteY1" fmla="*/ 0 h 910588"/>
            <a:gd name="connsiteX2" fmla="*/ 648970 w 1112520"/>
            <a:gd name="connsiteY2" fmla="*/ 0 h 910588"/>
            <a:gd name="connsiteX3" fmla="*/ 648970 w 1112520"/>
            <a:gd name="connsiteY3" fmla="*/ 0 h 910588"/>
            <a:gd name="connsiteX4" fmla="*/ 927100 w 1112520"/>
            <a:gd name="connsiteY4" fmla="*/ 0 h 910588"/>
            <a:gd name="connsiteX5" fmla="*/ 1026158 w 1112520"/>
            <a:gd name="connsiteY5" fmla="*/ 0 h 910588"/>
            <a:gd name="connsiteX6" fmla="*/ 1112520 w 1112520"/>
            <a:gd name="connsiteY6" fmla="*/ 86362 h 910588"/>
            <a:gd name="connsiteX7" fmla="*/ 1112520 w 1112520"/>
            <a:gd name="connsiteY7" fmla="*/ 302260 h 910588"/>
            <a:gd name="connsiteX8" fmla="*/ 1112520 w 1112520"/>
            <a:gd name="connsiteY8" fmla="*/ 302260 h 910588"/>
            <a:gd name="connsiteX9" fmla="*/ 1112520 w 1112520"/>
            <a:gd name="connsiteY9" fmla="*/ 431800 h 910588"/>
            <a:gd name="connsiteX10" fmla="*/ 1112520 w 1112520"/>
            <a:gd name="connsiteY10" fmla="*/ 431798 h 910588"/>
            <a:gd name="connsiteX11" fmla="*/ 1026158 w 1112520"/>
            <a:gd name="connsiteY11" fmla="*/ 518160 h 910588"/>
            <a:gd name="connsiteX12" fmla="*/ 386080 w 1112520"/>
            <a:gd name="connsiteY12" fmla="*/ 541020 h 910588"/>
            <a:gd name="connsiteX13" fmla="*/ 669570 w 1112520"/>
            <a:gd name="connsiteY13" fmla="*/ 910588 h 910588"/>
            <a:gd name="connsiteX14" fmla="*/ 235733 w 1112520"/>
            <a:gd name="connsiteY14" fmla="*/ 531497 h 910588"/>
            <a:gd name="connsiteX15" fmla="*/ 86362 w 1112520"/>
            <a:gd name="connsiteY15" fmla="*/ 530067 h 910588"/>
            <a:gd name="connsiteX16" fmla="*/ 0 w 1112520"/>
            <a:gd name="connsiteY16" fmla="*/ 431798 h 910588"/>
            <a:gd name="connsiteX17" fmla="*/ 0 w 1112520"/>
            <a:gd name="connsiteY17" fmla="*/ 431800 h 910588"/>
            <a:gd name="connsiteX18" fmla="*/ 0 w 1112520"/>
            <a:gd name="connsiteY18" fmla="*/ 302260 h 910588"/>
            <a:gd name="connsiteX19" fmla="*/ 0 w 1112520"/>
            <a:gd name="connsiteY19" fmla="*/ 302260 h 910588"/>
            <a:gd name="connsiteX20" fmla="*/ 0 w 1112520"/>
            <a:gd name="connsiteY20" fmla="*/ 86362 h 910588"/>
            <a:gd name="connsiteX0" fmla="*/ 0 w 1112520"/>
            <a:gd name="connsiteY0" fmla="*/ 86362 h 1285536"/>
            <a:gd name="connsiteX1" fmla="*/ 86362 w 1112520"/>
            <a:gd name="connsiteY1" fmla="*/ 0 h 1285536"/>
            <a:gd name="connsiteX2" fmla="*/ 648970 w 1112520"/>
            <a:gd name="connsiteY2" fmla="*/ 0 h 1285536"/>
            <a:gd name="connsiteX3" fmla="*/ 648970 w 1112520"/>
            <a:gd name="connsiteY3" fmla="*/ 0 h 1285536"/>
            <a:gd name="connsiteX4" fmla="*/ 927100 w 1112520"/>
            <a:gd name="connsiteY4" fmla="*/ 0 h 1285536"/>
            <a:gd name="connsiteX5" fmla="*/ 1026158 w 1112520"/>
            <a:gd name="connsiteY5" fmla="*/ 0 h 1285536"/>
            <a:gd name="connsiteX6" fmla="*/ 1112520 w 1112520"/>
            <a:gd name="connsiteY6" fmla="*/ 86362 h 1285536"/>
            <a:gd name="connsiteX7" fmla="*/ 1112520 w 1112520"/>
            <a:gd name="connsiteY7" fmla="*/ 302260 h 1285536"/>
            <a:gd name="connsiteX8" fmla="*/ 1112520 w 1112520"/>
            <a:gd name="connsiteY8" fmla="*/ 302260 h 1285536"/>
            <a:gd name="connsiteX9" fmla="*/ 1112520 w 1112520"/>
            <a:gd name="connsiteY9" fmla="*/ 431800 h 1285536"/>
            <a:gd name="connsiteX10" fmla="*/ 1112520 w 1112520"/>
            <a:gd name="connsiteY10" fmla="*/ 431798 h 1285536"/>
            <a:gd name="connsiteX11" fmla="*/ 1026158 w 1112520"/>
            <a:gd name="connsiteY11" fmla="*/ 518160 h 1285536"/>
            <a:gd name="connsiteX12" fmla="*/ 386080 w 1112520"/>
            <a:gd name="connsiteY12" fmla="*/ 541020 h 1285536"/>
            <a:gd name="connsiteX13" fmla="*/ 696664 w 1112520"/>
            <a:gd name="connsiteY13" fmla="*/ 1285536 h 1285536"/>
            <a:gd name="connsiteX14" fmla="*/ 235733 w 1112520"/>
            <a:gd name="connsiteY14" fmla="*/ 531497 h 1285536"/>
            <a:gd name="connsiteX15" fmla="*/ 86362 w 1112520"/>
            <a:gd name="connsiteY15" fmla="*/ 530067 h 1285536"/>
            <a:gd name="connsiteX16" fmla="*/ 0 w 1112520"/>
            <a:gd name="connsiteY16" fmla="*/ 431798 h 1285536"/>
            <a:gd name="connsiteX17" fmla="*/ 0 w 1112520"/>
            <a:gd name="connsiteY17" fmla="*/ 431800 h 1285536"/>
            <a:gd name="connsiteX18" fmla="*/ 0 w 1112520"/>
            <a:gd name="connsiteY18" fmla="*/ 302260 h 1285536"/>
            <a:gd name="connsiteX19" fmla="*/ 0 w 1112520"/>
            <a:gd name="connsiteY19" fmla="*/ 302260 h 1285536"/>
            <a:gd name="connsiteX20" fmla="*/ 0 w 1112520"/>
            <a:gd name="connsiteY20" fmla="*/ 86362 h 1285536"/>
            <a:gd name="connsiteX0" fmla="*/ 0 w 1494321"/>
            <a:gd name="connsiteY0" fmla="*/ 86362 h 1240655"/>
            <a:gd name="connsiteX1" fmla="*/ 86362 w 1494321"/>
            <a:gd name="connsiteY1" fmla="*/ 0 h 1240655"/>
            <a:gd name="connsiteX2" fmla="*/ 648970 w 1494321"/>
            <a:gd name="connsiteY2" fmla="*/ 0 h 1240655"/>
            <a:gd name="connsiteX3" fmla="*/ 648970 w 1494321"/>
            <a:gd name="connsiteY3" fmla="*/ 0 h 1240655"/>
            <a:gd name="connsiteX4" fmla="*/ 927100 w 1494321"/>
            <a:gd name="connsiteY4" fmla="*/ 0 h 1240655"/>
            <a:gd name="connsiteX5" fmla="*/ 1026158 w 1494321"/>
            <a:gd name="connsiteY5" fmla="*/ 0 h 1240655"/>
            <a:gd name="connsiteX6" fmla="*/ 1112520 w 1494321"/>
            <a:gd name="connsiteY6" fmla="*/ 86362 h 1240655"/>
            <a:gd name="connsiteX7" fmla="*/ 1112520 w 1494321"/>
            <a:gd name="connsiteY7" fmla="*/ 302260 h 1240655"/>
            <a:gd name="connsiteX8" fmla="*/ 1112520 w 1494321"/>
            <a:gd name="connsiteY8" fmla="*/ 302260 h 1240655"/>
            <a:gd name="connsiteX9" fmla="*/ 1112520 w 1494321"/>
            <a:gd name="connsiteY9" fmla="*/ 431800 h 1240655"/>
            <a:gd name="connsiteX10" fmla="*/ 1112520 w 1494321"/>
            <a:gd name="connsiteY10" fmla="*/ 431798 h 1240655"/>
            <a:gd name="connsiteX11" fmla="*/ 1026158 w 1494321"/>
            <a:gd name="connsiteY11" fmla="*/ 518160 h 1240655"/>
            <a:gd name="connsiteX12" fmla="*/ 386080 w 1494321"/>
            <a:gd name="connsiteY12" fmla="*/ 541020 h 1240655"/>
            <a:gd name="connsiteX13" fmla="*/ 1494321 w 1494321"/>
            <a:gd name="connsiteY13" fmla="*/ 1240655 h 1240655"/>
            <a:gd name="connsiteX14" fmla="*/ 235733 w 1494321"/>
            <a:gd name="connsiteY14" fmla="*/ 531497 h 1240655"/>
            <a:gd name="connsiteX15" fmla="*/ 86362 w 1494321"/>
            <a:gd name="connsiteY15" fmla="*/ 530067 h 1240655"/>
            <a:gd name="connsiteX16" fmla="*/ 0 w 1494321"/>
            <a:gd name="connsiteY16" fmla="*/ 431798 h 1240655"/>
            <a:gd name="connsiteX17" fmla="*/ 0 w 1494321"/>
            <a:gd name="connsiteY17" fmla="*/ 431800 h 1240655"/>
            <a:gd name="connsiteX18" fmla="*/ 0 w 1494321"/>
            <a:gd name="connsiteY18" fmla="*/ 302260 h 1240655"/>
            <a:gd name="connsiteX19" fmla="*/ 0 w 1494321"/>
            <a:gd name="connsiteY19" fmla="*/ 302260 h 1240655"/>
            <a:gd name="connsiteX20" fmla="*/ 0 w 1494321"/>
            <a:gd name="connsiteY20" fmla="*/ 86362 h 1240655"/>
            <a:gd name="connsiteX0" fmla="*/ 0 w 1112520"/>
            <a:gd name="connsiteY0" fmla="*/ 86362 h 1094696"/>
            <a:gd name="connsiteX1" fmla="*/ 86362 w 1112520"/>
            <a:gd name="connsiteY1" fmla="*/ 0 h 1094696"/>
            <a:gd name="connsiteX2" fmla="*/ 648970 w 1112520"/>
            <a:gd name="connsiteY2" fmla="*/ 0 h 1094696"/>
            <a:gd name="connsiteX3" fmla="*/ 648970 w 1112520"/>
            <a:gd name="connsiteY3" fmla="*/ 0 h 1094696"/>
            <a:gd name="connsiteX4" fmla="*/ 927100 w 1112520"/>
            <a:gd name="connsiteY4" fmla="*/ 0 h 1094696"/>
            <a:gd name="connsiteX5" fmla="*/ 1026158 w 1112520"/>
            <a:gd name="connsiteY5" fmla="*/ 0 h 1094696"/>
            <a:gd name="connsiteX6" fmla="*/ 1112520 w 1112520"/>
            <a:gd name="connsiteY6" fmla="*/ 86362 h 1094696"/>
            <a:gd name="connsiteX7" fmla="*/ 1112520 w 1112520"/>
            <a:gd name="connsiteY7" fmla="*/ 302260 h 1094696"/>
            <a:gd name="connsiteX8" fmla="*/ 1112520 w 1112520"/>
            <a:gd name="connsiteY8" fmla="*/ 302260 h 1094696"/>
            <a:gd name="connsiteX9" fmla="*/ 1112520 w 1112520"/>
            <a:gd name="connsiteY9" fmla="*/ 431800 h 1094696"/>
            <a:gd name="connsiteX10" fmla="*/ 1112520 w 1112520"/>
            <a:gd name="connsiteY10" fmla="*/ 431798 h 1094696"/>
            <a:gd name="connsiteX11" fmla="*/ 1026158 w 1112520"/>
            <a:gd name="connsiteY11" fmla="*/ 518160 h 1094696"/>
            <a:gd name="connsiteX12" fmla="*/ 386080 w 1112520"/>
            <a:gd name="connsiteY12" fmla="*/ 541020 h 1094696"/>
            <a:gd name="connsiteX13" fmla="*/ 768506 w 1112520"/>
            <a:gd name="connsiteY13" fmla="*/ 1094696 h 1094696"/>
            <a:gd name="connsiteX14" fmla="*/ 235733 w 1112520"/>
            <a:gd name="connsiteY14" fmla="*/ 531497 h 1094696"/>
            <a:gd name="connsiteX15" fmla="*/ 86362 w 1112520"/>
            <a:gd name="connsiteY15" fmla="*/ 530067 h 1094696"/>
            <a:gd name="connsiteX16" fmla="*/ 0 w 1112520"/>
            <a:gd name="connsiteY16" fmla="*/ 431798 h 1094696"/>
            <a:gd name="connsiteX17" fmla="*/ 0 w 1112520"/>
            <a:gd name="connsiteY17" fmla="*/ 431800 h 1094696"/>
            <a:gd name="connsiteX18" fmla="*/ 0 w 1112520"/>
            <a:gd name="connsiteY18" fmla="*/ 302260 h 1094696"/>
            <a:gd name="connsiteX19" fmla="*/ 0 w 1112520"/>
            <a:gd name="connsiteY19" fmla="*/ 302260 h 1094696"/>
            <a:gd name="connsiteX20" fmla="*/ 0 w 1112520"/>
            <a:gd name="connsiteY20" fmla="*/ 86362 h 1094696"/>
            <a:gd name="connsiteX0" fmla="*/ 0 w 1320013"/>
            <a:gd name="connsiteY0" fmla="*/ 86362 h 725401"/>
            <a:gd name="connsiteX1" fmla="*/ 86362 w 1320013"/>
            <a:gd name="connsiteY1" fmla="*/ 0 h 725401"/>
            <a:gd name="connsiteX2" fmla="*/ 648970 w 1320013"/>
            <a:gd name="connsiteY2" fmla="*/ 0 h 725401"/>
            <a:gd name="connsiteX3" fmla="*/ 648970 w 1320013"/>
            <a:gd name="connsiteY3" fmla="*/ 0 h 725401"/>
            <a:gd name="connsiteX4" fmla="*/ 927100 w 1320013"/>
            <a:gd name="connsiteY4" fmla="*/ 0 h 725401"/>
            <a:gd name="connsiteX5" fmla="*/ 1026158 w 1320013"/>
            <a:gd name="connsiteY5" fmla="*/ 0 h 725401"/>
            <a:gd name="connsiteX6" fmla="*/ 1112520 w 1320013"/>
            <a:gd name="connsiteY6" fmla="*/ 86362 h 725401"/>
            <a:gd name="connsiteX7" fmla="*/ 1112520 w 1320013"/>
            <a:gd name="connsiteY7" fmla="*/ 302260 h 725401"/>
            <a:gd name="connsiteX8" fmla="*/ 1112520 w 1320013"/>
            <a:gd name="connsiteY8" fmla="*/ 302260 h 725401"/>
            <a:gd name="connsiteX9" fmla="*/ 1112520 w 1320013"/>
            <a:gd name="connsiteY9" fmla="*/ 431800 h 725401"/>
            <a:gd name="connsiteX10" fmla="*/ 1112520 w 1320013"/>
            <a:gd name="connsiteY10" fmla="*/ 431798 h 725401"/>
            <a:gd name="connsiteX11" fmla="*/ 1026158 w 1320013"/>
            <a:gd name="connsiteY11" fmla="*/ 518160 h 725401"/>
            <a:gd name="connsiteX12" fmla="*/ 386080 w 1320013"/>
            <a:gd name="connsiteY12" fmla="*/ 541020 h 725401"/>
            <a:gd name="connsiteX13" fmla="*/ 1320013 w 1320013"/>
            <a:gd name="connsiteY13" fmla="*/ 725401 h 725401"/>
            <a:gd name="connsiteX14" fmla="*/ 235733 w 1320013"/>
            <a:gd name="connsiteY14" fmla="*/ 531497 h 725401"/>
            <a:gd name="connsiteX15" fmla="*/ 86362 w 1320013"/>
            <a:gd name="connsiteY15" fmla="*/ 530067 h 725401"/>
            <a:gd name="connsiteX16" fmla="*/ 0 w 1320013"/>
            <a:gd name="connsiteY16" fmla="*/ 431798 h 725401"/>
            <a:gd name="connsiteX17" fmla="*/ 0 w 1320013"/>
            <a:gd name="connsiteY17" fmla="*/ 431800 h 725401"/>
            <a:gd name="connsiteX18" fmla="*/ 0 w 1320013"/>
            <a:gd name="connsiteY18" fmla="*/ 302260 h 725401"/>
            <a:gd name="connsiteX19" fmla="*/ 0 w 1320013"/>
            <a:gd name="connsiteY19" fmla="*/ 302260 h 725401"/>
            <a:gd name="connsiteX20" fmla="*/ 0 w 1320013"/>
            <a:gd name="connsiteY20" fmla="*/ 86362 h 725401"/>
            <a:gd name="connsiteX0" fmla="*/ 0 w 1320013"/>
            <a:gd name="connsiteY0" fmla="*/ 86362 h 725401"/>
            <a:gd name="connsiteX1" fmla="*/ 86362 w 1320013"/>
            <a:gd name="connsiteY1" fmla="*/ 0 h 725401"/>
            <a:gd name="connsiteX2" fmla="*/ 648970 w 1320013"/>
            <a:gd name="connsiteY2" fmla="*/ 0 h 725401"/>
            <a:gd name="connsiteX3" fmla="*/ 648970 w 1320013"/>
            <a:gd name="connsiteY3" fmla="*/ 0 h 725401"/>
            <a:gd name="connsiteX4" fmla="*/ 927100 w 1320013"/>
            <a:gd name="connsiteY4" fmla="*/ 0 h 725401"/>
            <a:gd name="connsiteX5" fmla="*/ 1026158 w 1320013"/>
            <a:gd name="connsiteY5" fmla="*/ 0 h 725401"/>
            <a:gd name="connsiteX6" fmla="*/ 1112520 w 1320013"/>
            <a:gd name="connsiteY6" fmla="*/ 86362 h 725401"/>
            <a:gd name="connsiteX7" fmla="*/ 1112520 w 1320013"/>
            <a:gd name="connsiteY7" fmla="*/ 302260 h 725401"/>
            <a:gd name="connsiteX8" fmla="*/ 1112520 w 1320013"/>
            <a:gd name="connsiteY8" fmla="*/ 302260 h 725401"/>
            <a:gd name="connsiteX9" fmla="*/ 1112520 w 1320013"/>
            <a:gd name="connsiteY9" fmla="*/ 431800 h 725401"/>
            <a:gd name="connsiteX10" fmla="*/ 1112520 w 1320013"/>
            <a:gd name="connsiteY10" fmla="*/ 431798 h 725401"/>
            <a:gd name="connsiteX11" fmla="*/ 1026158 w 1320013"/>
            <a:gd name="connsiteY11" fmla="*/ 518160 h 725401"/>
            <a:gd name="connsiteX12" fmla="*/ 911477 w 1320013"/>
            <a:gd name="connsiteY12" fmla="*/ 529421 h 725401"/>
            <a:gd name="connsiteX13" fmla="*/ 1320013 w 1320013"/>
            <a:gd name="connsiteY13" fmla="*/ 725401 h 725401"/>
            <a:gd name="connsiteX14" fmla="*/ 235733 w 1320013"/>
            <a:gd name="connsiteY14" fmla="*/ 531497 h 725401"/>
            <a:gd name="connsiteX15" fmla="*/ 86362 w 1320013"/>
            <a:gd name="connsiteY15" fmla="*/ 530067 h 725401"/>
            <a:gd name="connsiteX16" fmla="*/ 0 w 1320013"/>
            <a:gd name="connsiteY16" fmla="*/ 431798 h 725401"/>
            <a:gd name="connsiteX17" fmla="*/ 0 w 1320013"/>
            <a:gd name="connsiteY17" fmla="*/ 431800 h 725401"/>
            <a:gd name="connsiteX18" fmla="*/ 0 w 1320013"/>
            <a:gd name="connsiteY18" fmla="*/ 302260 h 725401"/>
            <a:gd name="connsiteX19" fmla="*/ 0 w 1320013"/>
            <a:gd name="connsiteY19" fmla="*/ 302260 h 725401"/>
            <a:gd name="connsiteX20" fmla="*/ 0 w 1320013"/>
            <a:gd name="connsiteY20" fmla="*/ 86362 h 7254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1320013" h="725401">
              <a:moveTo>
                <a:pt x="0" y="86362"/>
              </a:moveTo>
              <a:cubicBezTo>
                <a:pt x="0" y="38666"/>
                <a:pt x="38666" y="0"/>
                <a:pt x="86362" y="0"/>
              </a:cubicBezTo>
              <a:lnTo>
                <a:pt x="648970" y="0"/>
              </a:lnTo>
              <a:lnTo>
                <a:pt x="648970" y="0"/>
              </a:lnTo>
              <a:lnTo>
                <a:pt x="927100" y="0"/>
              </a:lnTo>
              <a:lnTo>
                <a:pt x="1026158" y="0"/>
              </a:lnTo>
              <a:cubicBezTo>
                <a:pt x="1073854" y="0"/>
                <a:pt x="1112520" y="38666"/>
                <a:pt x="1112520" y="86362"/>
              </a:cubicBezTo>
              <a:lnTo>
                <a:pt x="1112520" y="302260"/>
              </a:lnTo>
              <a:lnTo>
                <a:pt x="1112520" y="302260"/>
              </a:lnTo>
              <a:lnTo>
                <a:pt x="1112520" y="431800"/>
              </a:lnTo>
              <a:lnTo>
                <a:pt x="1112520" y="431798"/>
              </a:lnTo>
              <a:cubicBezTo>
                <a:pt x="1112520" y="479494"/>
                <a:pt x="1073854" y="518160"/>
                <a:pt x="1026158" y="518160"/>
              </a:cubicBezTo>
              <a:lnTo>
                <a:pt x="911477" y="529421"/>
              </a:lnTo>
              <a:lnTo>
                <a:pt x="1320013" y="725401"/>
              </a:lnTo>
              <a:lnTo>
                <a:pt x="235733" y="531497"/>
              </a:lnTo>
              <a:cubicBezTo>
                <a:pt x="48197" y="531497"/>
                <a:pt x="273898" y="530067"/>
                <a:pt x="86362" y="530067"/>
              </a:cubicBezTo>
              <a:cubicBezTo>
                <a:pt x="38666" y="530067"/>
                <a:pt x="0" y="479494"/>
                <a:pt x="0" y="431798"/>
              </a:cubicBezTo>
              <a:lnTo>
                <a:pt x="0" y="431800"/>
              </a:lnTo>
              <a:lnTo>
                <a:pt x="0" y="302260"/>
              </a:lnTo>
              <a:lnTo>
                <a:pt x="0" y="302260"/>
              </a:lnTo>
              <a:lnTo>
                <a:pt x="0" y="86362"/>
              </a:lnTo>
              <a:close/>
            </a:path>
          </a:pathLst>
        </a:custGeom>
        <a:solidFill>
          <a:schemeClr val="accent6">
            <a:lumMod val="40000"/>
            <a:lumOff val="60000"/>
          </a:schemeClr>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押印してください</a:t>
          </a:r>
        </a:p>
      </xdr:txBody>
    </xdr:sp>
    <xdr:clientData/>
  </xdr:twoCellAnchor>
  <xdr:twoCellAnchor>
    <xdr:from>
      <xdr:col>10</xdr:col>
      <xdr:colOff>114300</xdr:colOff>
      <xdr:row>1</xdr:row>
      <xdr:rowOff>70883</xdr:rowOff>
    </xdr:from>
    <xdr:to>
      <xdr:col>51</xdr:col>
      <xdr:colOff>45721</xdr:colOff>
      <xdr:row>5</xdr:row>
      <xdr:rowOff>26581</xdr:rowOff>
    </xdr:to>
    <xdr:sp macro="" textlink="">
      <xdr:nvSpPr>
        <xdr:cNvPr id="11" name="正方形/長方形 10"/>
        <xdr:cNvSpPr/>
      </xdr:nvSpPr>
      <xdr:spPr>
        <a:xfrm>
          <a:off x="1443370" y="256953"/>
          <a:ext cx="5380607" cy="912628"/>
        </a:xfrm>
        <a:prstGeom prst="rect">
          <a:avLst/>
        </a:prstGeom>
        <a:solidFill>
          <a:schemeClr val="bg1"/>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ja-JP" altLang="en-US" sz="1000">
              <a:solidFill>
                <a:srgbClr val="FF0000"/>
              </a:solidFill>
            </a:rPr>
            <a:t> </a:t>
          </a:r>
          <a:r>
            <a:rPr kumimoji="1" lang="en-US" altLang="ja-JP" sz="1000">
              <a:solidFill>
                <a:srgbClr val="FF0000"/>
              </a:solidFill>
            </a:rPr>
            <a:t>※</a:t>
          </a:r>
          <a:r>
            <a:rPr kumimoji="1" lang="ja-JP" altLang="en-US" sz="1000">
              <a:solidFill>
                <a:srgbClr val="FF0000"/>
              </a:solidFill>
            </a:rPr>
            <a:t>　この様式は、正規の確定申告書（様式）に記入するための参考として作成しています。</a:t>
          </a:r>
          <a:endParaRPr kumimoji="1" lang="en-US" altLang="ja-JP" sz="1000">
            <a:solidFill>
              <a:srgbClr val="FF0000"/>
            </a:solidFill>
          </a:endParaRPr>
        </a:p>
        <a:p>
          <a:pPr algn="l"/>
          <a:r>
            <a:rPr kumimoji="1" lang="ja-JP" altLang="en-US" sz="1000">
              <a:solidFill>
                <a:srgbClr val="FF0000"/>
              </a:solidFill>
            </a:rPr>
            <a:t>　　実際の確定申告には使用できませんのでご注意ください。</a:t>
          </a:r>
          <a:endParaRPr kumimoji="1" lang="en-US" altLang="ja-JP" sz="1000">
            <a:solidFill>
              <a:srgbClr val="FF0000"/>
            </a:solidFill>
          </a:endParaRPr>
        </a:p>
        <a:p>
          <a:pPr algn="l"/>
          <a:r>
            <a:rPr kumimoji="1" lang="ja-JP" altLang="en-US" sz="1000" baseline="0">
              <a:solidFill>
                <a:srgbClr val="FF0000"/>
              </a:solidFill>
            </a:rPr>
            <a:t> </a:t>
          </a:r>
          <a:r>
            <a:rPr kumimoji="1" lang="en-US" altLang="ja-JP" sz="1000">
              <a:solidFill>
                <a:srgbClr val="FF0000"/>
              </a:solidFill>
            </a:rPr>
            <a:t>※</a:t>
          </a:r>
          <a:r>
            <a:rPr kumimoji="1" lang="ja-JP" altLang="en-US" sz="1000">
              <a:solidFill>
                <a:srgbClr val="FF0000"/>
              </a:solidFill>
            </a:rPr>
            <a:t>　実際の確定申告書提出の際は、源泉徴収票及び寄附金の受領書を添付してください。</a:t>
          </a:r>
          <a:endParaRPr kumimoji="1" lang="en-US" altLang="ja-JP" sz="1000">
            <a:solidFill>
              <a:srgbClr val="FF0000"/>
            </a:solidFill>
          </a:endParaRPr>
        </a:p>
      </xdr:txBody>
    </xdr:sp>
    <xdr:clientData/>
  </xdr:twoCellAnchor>
  <xdr:twoCellAnchor>
    <xdr:from>
      <xdr:col>0</xdr:col>
      <xdr:colOff>91111</xdr:colOff>
      <xdr:row>0</xdr:row>
      <xdr:rowOff>82827</xdr:rowOff>
    </xdr:from>
    <xdr:to>
      <xdr:col>10</xdr:col>
      <xdr:colOff>30481</xdr:colOff>
      <xdr:row>4</xdr:row>
      <xdr:rowOff>165653</xdr:rowOff>
    </xdr:to>
    <xdr:sp macro="" textlink="">
      <xdr:nvSpPr>
        <xdr:cNvPr id="22" name="角丸四角形吹き出し 21"/>
        <xdr:cNvSpPr/>
      </xdr:nvSpPr>
      <xdr:spPr>
        <a:xfrm>
          <a:off x="91111" y="82827"/>
          <a:ext cx="1310970" cy="1042946"/>
        </a:xfrm>
        <a:prstGeom prst="wedgeRoundRectCallout">
          <a:avLst>
            <a:gd name="adj1" fmla="val -17784"/>
            <a:gd name="adj2" fmla="val 62500"/>
            <a:gd name="adj3" fmla="val 16667"/>
          </a:avLst>
        </a:prstGeom>
        <a:solidFill>
          <a:schemeClr val="accent6">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50">
              <a:solidFill>
                <a:schemeClr val="tx1"/>
              </a:solidFill>
            </a:rPr>
            <a:t>住所地等の所轄の税務署名、申告書の提出年月日を記入してください</a:t>
          </a:r>
        </a:p>
      </xdr:txBody>
    </xdr:sp>
    <xdr:clientData/>
  </xdr:twoCellAnchor>
  <xdr:twoCellAnchor>
    <xdr:from>
      <xdr:col>0</xdr:col>
      <xdr:colOff>35441</xdr:colOff>
      <xdr:row>31</xdr:row>
      <xdr:rowOff>44302</xdr:rowOff>
    </xdr:from>
    <xdr:to>
      <xdr:col>53</xdr:col>
      <xdr:colOff>92232</xdr:colOff>
      <xdr:row>65</xdr:row>
      <xdr:rowOff>14065</xdr:rowOff>
    </xdr:to>
    <xdr:sp macro="" textlink="">
      <xdr:nvSpPr>
        <xdr:cNvPr id="23" name="テキスト ボックス 22"/>
        <xdr:cNvSpPr txBox="1"/>
      </xdr:nvSpPr>
      <xdr:spPr>
        <a:xfrm>
          <a:off x="35441" y="4492255"/>
          <a:ext cx="7092000" cy="6012601"/>
        </a:xfrm>
        <a:prstGeom prst="rect">
          <a:avLst/>
        </a:prstGeom>
        <a:noFill/>
        <a:ln w="9525" cmpd="sng">
          <a:noFill/>
        </a:ln>
        <a:effectLst>
          <a:glow>
            <a:srgbClr val="4F81BD">
              <a:alpha val="8000"/>
            </a:srgbClr>
          </a:glow>
          <a:reflection endPos="0" dir="5400000" sy="-100000" algn="bl" rotWithShape="0"/>
        </a:effectLst>
      </xdr:spPr>
      <xdr:txBody>
        <a:bodyPr vertOverflow="clip" horzOverflow="clip" wrap="square" lIns="0" rIns="0"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500" b="0" i="0" u="none" strike="noStrike" kern="0" cap="none" spc="0" normalizeH="0" baseline="0" noProof="0">
              <a:ln>
                <a:noFill/>
              </a:ln>
              <a:solidFill>
                <a:sysClr val="windowText" lastClr="000000">
                  <a:alpha val="20000"/>
                </a:sysClr>
              </a:solidFill>
              <a:effectLst>
                <a:glow>
                  <a:srgbClr val="4F81BD"/>
                </a:glow>
              </a:effectLst>
              <a:uLnTx/>
              <a:uFillTx/>
              <a:latin typeface="Calibri"/>
              <a:ea typeface="ＭＳ Ｐゴシック"/>
              <a:cs typeface="+mn-cs"/>
            </a:rPr>
            <a:t>イメージ</a:t>
          </a:r>
          <a:endParaRPr kumimoji="1" lang="en-US" altLang="ja-JP" sz="11500" b="0" i="0" u="none" strike="noStrike" kern="0" cap="none" spc="0" normalizeH="0" baseline="0" noProof="0">
            <a:ln>
              <a:noFill/>
            </a:ln>
            <a:solidFill>
              <a:sysClr val="windowText" lastClr="000000">
                <a:alpha val="20000"/>
              </a:sysClr>
            </a:solidFill>
            <a:effectLst>
              <a:glow>
                <a:srgbClr val="4F81BD"/>
              </a:glow>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500" b="0" i="0" u="none" strike="noStrike" kern="0" cap="none" spc="0" normalizeH="0" baseline="0" noProof="0">
              <a:ln>
                <a:noFill/>
              </a:ln>
              <a:solidFill>
                <a:sysClr val="windowText" lastClr="000000">
                  <a:alpha val="20000"/>
                </a:sysClr>
              </a:solidFill>
              <a:effectLst>
                <a:glow>
                  <a:srgbClr val="4F81BD"/>
                </a:glow>
              </a:effectLst>
              <a:uLnTx/>
              <a:uFillTx/>
              <a:latin typeface="Calibri"/>
              <a:ea typeface="ＭＳ Ｐゴシック"/>
              <a:cs typeface="+mn-cs"/>
            </a:rPr>
            <a:t>（下書き用）</a:t>
          </a:r>
        </a:p>
      </xdr:txBody>
    </xdr:sp>
    <xdr:clientData/>
  </xdr:twoCellAnchor>
  <xdr:twoCellAnchor>
    <xdr:from>
      <xdr:col>24</xdr:col>
      <xdr:colOff>26581</xdr:colOff>
      <xdr:row>17</xdr:row>
      <xdr:rowOff>0</xdr:rowOff>
    </xdr:from>
    <xdr:to>
      <xdr:col>25</xdr:col>
      <xdr:colOff>109674</xdr:colOff>
      <xdr:row>18</xdr:row>
      <xdr:rowOff>100814</xdr:rowOff>
    </xdr:to>
    <xdr:sp macro="" textlink="Sheet2!$A$1">
      <xdr:nvSpPr>
        <xdr:cNvPr id="13" name="テキスト ボックス 12"/>
        <xdr:cNvSpPr txBox="1"/>
      </xdr:nvSpPr>
      <xdr:spPr>
        <a:xfrm>
          <a:off x="3216348" y="2525233"/>
          <a:ext cx="216000" cy="216000"/>
        </a:xfrm>
        <a:prstGeom prst="rect">
          <a:avLst/>
        </a:prstGeom>
        <a:noFill/>
        <a:ln w="9525" cmpd="sng">
          <a:noFill/>
        </a:ln>
        <a:effectLst/>
      </xdr:spPr>
      <xdr:txBody>
        <a:bodyPr vertOverflow="clip" horzOverflow="clip" wrap="square"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fld id="{0E5DA182-EDE6-4BCF-A019-16B3DA038D24}" type="TxLink">
            <a:rPr kumimoji="0" lang="en-US" altLang="en-US" sz="1600" b="0" i="0" u="none" strike="noStrike" kern="0" cap="none" spc="0" normalizeH="0" baseline="0" noProof="0" smtClean="0">
              <a:ln>
                <a:noFill/>
              </a:ln>
              <a:solidFill>
                <a:srgbClr val="FF0000"/>
              </a:solidFill>
              <a:effectLst/>
              <a:uLnTx/>
              <a:uFillTx/>
              <a:latin typeface="ＭＳ Ｐゴシック"/>
              <a:ea typeface="ＭＳ Ｐゴシック"/>
              <a:cs typeface="+mn-cs"/>
            </a:rPr>
            <a:pPr marL="0" marR="0" lvl="0" indent="0" defTabSz="914400" eaLnBrk="1" fontAlgn="auto" latinLnBrk="0" hangingPunct="1">
              <a:lnSpc>
                <a:spcPct val="100000"/>
              </a:lnSpc>
              <a:spcBef>
                <a:spcPts val="0"/>
              </a:spcBef>
              <a:spcAft>
                <a:spcPts val="0"/>
              </a:spcAft>
              <a:buClrTx/>
              <a:buSzTx/>
              <a:buFontTx/>
              <a:buNone/>
              <a:tabLst/>
              <a:defRPr/>
            </a:pPr>
            <a:t> </a:t>
          </a:fld>
          <a:endParaRPr kumimoji="1" lang="ja-JP" altLang="en-US" sz="1600" b="0" i="0" u="none" strike="noStrike" kern="0" cap="none" spc="0" normalizeH="0" baseline="0" noProof="0" smtClean="0">
            <a:ln>
              <a:noFill/>
            </a:ln>
            <a:solidFill>
              <a:srgbClr val="FF0000"/>
            </a:solidFill>
            <a:effectLst/>
            <a:uLnTx/>
            <a:uFillTx/>
            <a:latin typeface="Calibri"/>
            <a:ea typeface="ＭＳ Ｐゴシック"/>
            <a:cs typeface="+mn-cs"/>
          </a:endParaRPr>
        </a:p>
      </xdr:txBody>
    </xdr:sp>
    <xdr:clientData/>
  </xdr:twoCellAnchor>
  <xdr:twoCellAnchor>
    <xdr:from>
      <xdr:col>26</xdr:col>
      <xdr:colOff>79743</xdr:colOff>
      <xdr:row>17</xdr:row>
      <xdr:rowOff>35441</xdr:rowOff>
    </xdr:from>
    <xdr:to>
      <xdr:col>28</xdr:col>
      <xdr:colOff>29929</xdr:colOff>
      <xdr:row>19</xdr:row>
      <xdr:rowOff>21069</xdr:rowOff>
    </xdr:to>
    <xdr:sp macro="" textlink="Sheet2!$A$2">
      <xdr:nvSpPr>
        <xdr:cNvPr id="15" name="テキスト ボックス 14"/>
        <xdr:cNvSpPr txBox="1"/>
      </xdr:nvSpPr>
      <xdr:spPr>
        <a:xfrm>
          <a:off x="3535324" y="2560674"/>
          <a:ext cx="216000" cy="216000"/>
        </a:xfrm>
        <a:prstGeom prst="rect">
          <a:avLst/>
        </a:prstGeom>
        <a:noFill/>
        <a:ln w="9525" cmpd="sng">
          <a:noFill/>
        </a:ln>
        <a:effectLst/>
      </xdr:spPr>
      <xdr:txBody>
        <a:bodyPr vertOverflow="clip" horzOverflow="clip" wrap="square"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fld id="{CFB5AF36-74BA-468D-A471-715156B6F20C}" type="TxLink">
            <a:rPr kumimoji="0" lang="en-US" altLang="en-US" sz="1100" b="0" i="0" u="none" strike="noStrike" kern="0" cap="none" spc="0" normalizeH="0" baseline="0" noProof="0" smtClean="0">
              <a:ln>
                <a:noFill/>
              </a:ln>
              <a:solidFill>
                <a:srgbClr val="FF0000"/>
              </a:solidFill>
              <a:effectLst/>
              <a:uLnTx/>
              <a:uFillTx/>
              <a:latin typeface="ＭＳ Ｐゴシック"/>
              <a:ea typeface="ＭＳ Ｐゴシック"/>
              <a:cs typeface="+mn-cs"/>
            </a:rPr>
            <a:pPr marL="0" marR="0" lvl="0" indent="0" defTabSz="914400" eaLnBrk="1" fontAlgn="auto" latinLnBrk="0" hangingPunct="1">
              <a:lnSpc>
                <a:spcPct val="100000"/>
              </a:lnSpc>
              <a:spcBef>
                <a:spcPts val="0"/>
              </a:spcBef>
              <a:spcAft>
                <a:spcPts val="0"/>
              </a:spcAft>
              <a:buClrTx/>
              <a:buSzTx/>
              <a:buFontTx/>
              <a:buNone/>
              <a:tabLst/>
              <a:defRPr/>
            </a:pPr>
            <a:t> </a:t>
          </a:fld>
          <a:endParaRPr kumimoji="1" lang="ja-JP" altLang="en-US" sz="1600" b="0" i="0" u="none" strike="noStrike" kern="0" cap="none" spc="0" normalizeH="0" baseline="0" noProof="0" smtClean="0">
            <a:ln>
              <a:noFill/>
            </a:ln>
            <a:solidFill>
              <a:srgbClr val="FF0000"/>
            </a:solidFill>
            <a:effectLst/>
            <a:uLnTx/>
            <a:uFillTx/>
            <a:latin typeface="Calibri"/>
            <a:ea typeface="ＭＳ Ｐゴシック"/>
            <a:cs typeface="+mn-cs"/>
          </a:endParaRPr>
        </a:p>
      </xdr:txBody>
    </xdr:sp>
    <xdr:clientData/>
  </xdr:twoCellAnchor>
  <mc:AlternateContent xmlns:mc="http://schemas.openxmlformats.org/markup-compatibility/2006">
    <mc:Choice xmlns:a14="http://schemas.microsoft.com/office/drawing/2010/main" Requires="a14">
      <xdr:twoCellAnchor editAs="oneCell">
        <xdr:from>
          <xdr:col>40</xdr:col>
          <xdr:colOff>17721</xdr:colOff>
          <xdr:row>18</xdr:row>
          <xdr:rowOff>8861</xdr:rowOff>
        </xdr:from>
        <xdr:to>
          <xdr:col>45</xdr:col>
          <xdr:colOff>44066</xdr:colOff>
          <xdr:row>20</xdr:row>
          <xdr:rowOff>78209</xdr:rowOff>
        </xdr:to>
        <xdr:pic>
          <xdr:nvPicPr>
            <xdr:cNvPr id="16" name="図 15"/>
            <xdr:cNvPicPr>
              <a:picLocks noChangeAspect="1" noChangeArrowheads="1"/>
              <a:extLst>
                <a:ext uri="{84589F7E-364E-4C9E-8A38-B11213B215E9}">
                  <a14:cameraTool cellRange="Sheet2!$A$3" spid="_x0000_s14571"/>
                </a:ext>
              </a:extLst>
            </xdr:cNvPicPr>
          </xdr:nvPicPr>
          <xdr:blipFill>
            <a:blip xmlns:r="http://schemas.openxmlformats.org/officeDocument/2006/relationships" r:embed="rId1"/>
            <a:srcRect/>
            <a:stretch>
              <a:fillRect/>
            </a:stretch>
          </xdr:blipFill>
          <xdr:spPr bwMode="auto">
            <a:xfrm>
              <a:off x="5334000" y="2649280"/>
              <a:ext cx="690880" cy="2997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26580</xdr:colOff>
          <xdr:row>18</xdr:row>
          <xdr:rowOff>35443</xdr:rowOff>
        </xdr:from>
        <xdr:to>
          <xdr:col>49</xdr:col>
          <xdr:colOff>10631</xdr:colOff>
          <xdr:row>20</xdr:row>
          <xdr:rowOff>89551</xdr:rowOff>
        </xdr:to>
        <xdr:pic>
          <xdr:nvPicPr>
            <xdr:cNvPr id="17" name="図 16"/>
            <xdr:cNvPicPr>
              <a:picLocks noChangeAspect="1" noChangeArrowheads="1"/>
              <a:extLst>
                <a:ext uri="{84589F7E-364E-4C9E-8A38-B11213B215E9}">
                  <a14:cameraTool cellRange="Sheet2!$A$4" spid="_x0000_s14572"/>
                </a:ext>
              </a:extLst>
            </xdr:cNvPicPr>
          </xdr:nvPicPr>
          <xdr:blipFill>
            <a:blip xmlns:r="http://schemas.openxmlformats.org/officeDocument/2006/relationships" r:embed="rId1"/>
            <a:srcRect/>
            <a:stretch>
              <a:fillRect/>
            </a:stretch>
          </xdr:blipFill>
          <xdr:spPr bwMode="auto">
            <a:xfrm>
              <a:off x="5608673" y="2675862"/>
              <a:ext cx="914400" cy="2844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70883</xdr:colOff>
          <xdr:row>18</xdr:row>
          <xdr:rowOff>26581</xdr:rowOff>
        </xdr:from>
        <xdr:to>
          <xdr:col>51</xdr:col>
          <xdr:colOff>96401</xdr:colOff>
          <xdr:row>20</xdr:row>
          <xdr:rowOff>64363</xdr:rowOff>
        </xdr:to>
        <xdr:pic>
          <xdr:nvPicPr>
            <xdr:cNvPr id="18" name="図 17"/>
            <xdr:cNvPicPr>
              <a:picLocks noChangeAspect="1" noChangeArrowheads="1"/>
              <a:extLst>
                <a:ext uri="{84589F7E-364E-4C9E-8A38-B11213B215E9}">
                  <a14:cameraTool cellRange="Sheet2!$A$5" spid="_x0000_s14573"/>
                </a:ext>
              </a:extLst>
            </xdr:cNvPicPr>
          </xdr:nvPicPr>
          <xdr:blipFill>
            <a:blip xmlns:r="http://schemas.openxmlformats.org/officeDocument/2006/relationships" r:embed="rId1"/>
            <a:srcRect/>
            <a:stretch>
              <a:fillRect/>
            </a:stretch>
          </xdr:blipFill>
          <xdr:spPr bwMode="auto">
            <a:xfrm>
              <a:off x="6051697" y="2667000"/>
              <a:ext cx="822960" cy="26815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53162</xdr:colOff>
          <xdr:row>64</xdr:row>
          <xdr:rowOff>159487</xdr:rowOff>
        </xdr:from>
        <xdr:to>
          <xdr:col>38</xdr:col>
          <xdr:colOff>80334</xdr:colOff>
          <xdr:row>66</xdr:row>
          <xdr:rowOff>13467</xdr:rowOff>
        </xdr:to>
        <xdr:pic>
          <xdr:nvPicPr>
            <xdr:cNvPr id="24" name="図 23"/>
            <xdr:cNvPicPr>
              <a:picLocks noChangeAspect="1" noChangeArrowheads="1"/>
              <a:extLst>
                <a:ext uri="{84589F7E-364E-4C9E-8A38-B11213B215E9}">
                  <a14:cameraTool cellRange="Sheet2!$A$6" spid="_x0000_s14574"/>
                </a:ext>
              </a:extLst>
            </xdr:cNvPicPr>
          </xdr:nvPicPr>
          <xdr:blipFill>
            <a:blip xmlns:r="http://schemas.openxmlformats.org/officeDocument/2006/relationships" r:embed="rId1"/>
            <a:srcRect/>
            <a:stretch>
              <a:fillRect/>
            </a:stretch>
          </xdr:blipFill>
          <xdr:spPr bwMode="auto">
            <a:xfrm>
              <a:off x="4571999" y="10419906"/>
              <a:ext cx="55880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44303</xdr:colOff>
          <xdr:row>64</xdr:row>
          <xdr:rowOff>168349</xdr:rowOff>
        </xdr:from>
        <xdr:to>
          <xdr:col>49</xdr:col>
          <xdr:colOff>72302</xdr:colOff>
          <xdr:row>66</xdr:row>
          <xdr:rowOff>10997</xdr:rowOff>
        </xdr:to>
        <xdr:pic>
          <xdr:nvPicPr>
            <xdr:cNvPr id="25" name="図 24"/>
            <xdr:cNvPicPr>
              <a:picLocks noChangeAspect="1" noChangeArrowheads="1"/>
              <a:extLst>
                <a:ext uri="{84589F7E-364E-4C9E-8A38-B11213B215E9}">
                  <a14:cameraTool cellRange="Sheet2!$A$11" spid="_x0000_s14575"/>
                </a:ext>
              </a:extLst>
            </xdr:cNvPicPr>
          </xdr:nvPicPr>
          <xdr:blipFill>
            <a:blip xmlns:r="http://schemas.openxmlformats.org/officeDocument/2006/relationships" r:embed="rId1"/>
            <a:srcRect/>
            <a:stretch>
              <a:fillRect/>
            </a:stretch>
          </xdr:blipFill>
          <xdr:spPr bwMode="auto">
            <a:xfrm>
              <a:off x="6158024" y="10428768"/>
              <a:ext cx="426720" cy="23250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62023</xdr:colOff>
          <xdr:row>65</xdr:row>
          <xdr:rowOff>53163</xdr:rowOff>
        </xdr:from>
        <xdr:to>
          <xdr:col>36</xdr:col>
          <xdr:colOff>78149</xdr:colOff>
          <xdr:row>66</xdr:row>
          <xdr:rowOff>99415</xdr:rowOff>
        </xdr:to>
        <xdr:pic>
          <xdr:nvPicPr>
            <xdr:cNvPr id="27" name="図 26"/>
            <xdr:cNvPicPr>
              <a:picLocks noChangeAspect="1" noChangeArrowheads="1"/>
              <a:extLst>
                <a:ext uri="{84589F7E-364E-4C9E-8A38-B11213B215E9}">
                  <a14:cameraTool cellRange="Sheet2!$A$7" spid="_x0000_s14576"/>
                </a:ext>
              </a:extLst>
            </xdr:cNvPicPr>
          </xdr:nvPicPr>
          <xdr:blipFill>
            <a:blip xmlns:r="http://schemas.openxmlformats.org/officeDocument/2006/relationships" r:embed="rId1"/>
            <a:srcRect/>
            <a:stretch>
              <a:fillRect/>
            </a:stretch>
          </xdr:blipFill>
          <xdr:spPr bwMode="auto">
            <a:xfrm>
              <a:off x="4580860" y="10543954"/>
              <a:ext cx="281940" cy="2057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115186</xdr:colOff>
          <xdr:row>64</xdr:row>
          <xdr:rowOff>177209</xdr:rowOff>
        </xdr:from>
        <xdr:to>
          <xdr:col>49</xdr:col>
          <xdr:colOff>131312</xdr:colOff>
          <xdr:row>65</xdr:row>
          <xdr:rowOff>152577</xdr:rowOff>
        </xdr:to>
        <xdr:pic>
          <xdr:nvPicPr>
            <xdr:cNvPr id="28" name="図 27"/>
            <xdr:cNvPicPr>
              <a:picLocks noChangeAspect="1" noChangeArrowheads="1"/>
              <a:extLst>
                <a:ext uri="{84589F7E-364E-4C9E-8A38-B11213B215E9}">
                  <a14:cameraTool cellRange="Sheet2!$A$12" spid="_x0000_s14577"/>
                </a:ext>
              </a:extLst>
            </xdr:cNvPicPr>
          </xdr:nvPicPr>
          <xdr:blipFill>
            <a:blip xmlns:r="http://schemas.openxmlformats.org/officeDocument/2006/relationships" r:embed="rId1"/>
            <a:srcRect/>
            <a:stretch>
              <a:fillRect/>
            </a:stretch>
          </xdr:blipFill>
          <xdr:spPr bwMode="auto">
            <a:xfrm>
              <a:off x="6361814" y="10437628"/>
              <a:ext cx="281940" cy="2057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88605</xdr:colOff>
          <xdr:row>65</xdr:row>
          <xdr:rowOff>35441</xdr:rowOff>
        </xdr:from>
        <xdr:to>
          <xdr:col>38</xdr:col>
          <xdr:colOff>25164</xdr:colOff>
          <xdr:row>66</xdr:row>
          <xdr:rowOff>120617</xdr:rowOff>
        </xdr:to>
        <xdr:pic>
          <xdr:nvPicPr>
            <xdr:cNvPr id="29" name="図 28"/>
            <xdr:cNvPicPr>
              <a:picLocks noChangeAspect="1" noChangeArrowheads="1"/>
              <a:extLst>
                <a:ext uri="{84589F7E-364E-4C9E-8A38-B11213B215E9}">
                  <a14:cameraTool cellRange="Sheet2!$A$8" spid="_x0000_s14578"/>
                </a:ext>
              </a:extLst>
            </xdr:cNvPicPr>
          </xdr:nvPicPr>
          <xdr:blipFill>
            <a:blip xmlns:r="http://schemas.openxmlformats.org/officeDocument/2006/relationships" r:embed="rId1"/>
            <a:srcRect/>
            <a:stretch>
              <a:fillRect/>
            </a:stretch>
          </xdr:blipFill>
          <xdr:spPr bwMode="auto">
            <a:xfrm>
              <a:off x="4740349" y="10526232"/>
              <a:ext cx="335280" cy="24466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35442</xdr:colOff>
          <xdr:row>65</xdr:row>
          <xdr:rowOff>17721</xdr:rowOff>
        </xdr:from>
        <xdr:to>
          <xdr:col>50</xdr:col>
          <xdr:colOff>93094</xdr:colOff>
          <xdr:row>66</xdr:row>
          <xdr:rowOff>102073</xdr:rowOff>
        </xdr:to>
        <xdr:pic>
          <xdr:nvPicPr>
            <xdr:cNvPr id="30" name="図 29"/>
            <xdr:cNvPicPr>
              <a:picLocks noChangeAspect="1" noChangeArrowheads="1"/>
              <a:extLst>
                <a:ext uri="{84589F7E-364E-4C9E-8A38-B11213B215E9}">
                  <a14:cameraTool cellRange="Sheet2!$A$13" spid="_x0000_s14579"/>
                </a:ext>
              </a:extLst>
            </xdr:cNvPicPr>
          </xdr:nvPicPr>
          <xdr:blipFill>
            <a:blip xmlns:r="http://schemas.openxmlformats.org/officeDocument/2006/relationships" r:embed="rId1"/>
            <a:srcRect/>
            <a:stretch>
              <a:fillRect/>
            </a:stretch>
          </xdr:blipFill>
          <xdr:spPr bwMode="auto">
            <a:xfrm>
              <a:off x="6149163" y="10508512"/>
              <a:ext cx="58928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26582</xdr:colOff>
          <xdr:row>65</xdr:row>
          <xdr:rowOff>124047</xdr:rowOff>
        </xdr:from>
        <xdr:to>
          <xdr:col>36</xdr:col>
          <xdr:colOff>116368</xdr:colOff>
          <xdr:row>67</xdr:row>
          <xdr:rowOff>70211</xdr:rowOff>
        </xdr:to>
        <xdr:pic>
          <xdr:nvPicPr>
            <xdr:cNvPr id="31" name="図 30"/>
            <xdr:cNvPicPr>
              <a:picLocks noChangeAspect="1" noChangeArrowheads="1"/>
              <a:extLst>
                <a:ext uri="{84589F7E-364E-4C9E-8A38-B11213B215E9}">
                  <a14:cameraTool cellRange="Sheet2!$A$9" spid="_x0000_s14580"/>
                </a:ext>
              </a:extLst>
            </xdr:cNvPicPr>
          </xdr:nvPicPr>
          <xdr:blipFill>
            <a:blip xmlns:r="http://schemas.openxmlformats.org/officeDocument/2006/relationships" r:embed="rId1"/>
            <a:srcRect/>
            <a:stretch>
              <a:fillRect/>
            </a:stretch>
          </xdr:blipFill>
          <xdr:spPr bwMode="auto">
            <a:xfrm>
              <a:off x="4545419" y="10614838"/>
              <a:ext cx="355600" cy="2651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79744</xdr:colOff>
          <xdr:row>65</xdr:row>
          <xdr:rowOff>132908</xdr:rowOff>
        </xdr:from>
        <xdr:to>
          <xdr:col>50</xdr:col>
          <xdr:colOff>46783</xdr:colOff>
          <xdr:row>67</xdr:row>
          <xdr:rowOff>57772</xdr:rowOff>
        </xdr:to>
        <xdr:pic>
          <xdr:nvPicPr>
            <xdr:cNvPr id="32" name="図 31"/>
            <xdr:cNvPicPr>
              <a:picLocks noChangeAspect="1" noChangeArrowheads="1"/>
              <a:extLst>
                <a:ext uri="{84589F7E-364E-4C9E-8A38-B11213B215E9}">
                  <a14:cameraTool cellRange="Sheet2!$A$15" spid="_x0000_s14581"/>
                </a:ext>
              </a:extLst>
            </xdr:cNvPicPr>
          </xdr:nvPicPr>
          <xdr:blipFill>
            <a:blip xmlns:r="http://schemas.openxmlformats.org/officeDocument/2006/relationships" r:embed="rId1"/>
            <a:srcRect/>
            <a:stretch>
              <a:fillRect/>
            </a:stretch>
          </xdr:blipFill>
          <xdr:spPr bwMode="auto">
            <a:xfrm>
              <a:off x="6326372" y="10623699"/>
              <a:ext cx="365760" cy="24384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26581</xdr:colOff>
          <xdr:row>65</xdr:row>
          <xdr:rowOff>150628</xdr:rowOff>
        </xdr:from>
        <xdr:to>
          <xdr:col>48</xdr:col>
          <xdr:colOff>116367</xdr:colOff>
          <xdr:row>67</xdr:row>
          <xdr:rowOff>55172</xdr:rowOff>
        </xdr:to>
        <xdr:pic>
          <xdr:nvPicPr>
            <xdr:cNvPr id="33" name="図 32"/>
            <xdr:cNvPicPr>
              <a:picLocks noChangeAspect="1" noChangeArrowheads="1"/>
              <a:extLst>
                <a:ext uri="{84589F7E-364E-4C9E-8A38-B11213B215E9}">
                  <a14:cameraTool cellRange="Sheet2!$A$14" spid="_x0000_s14582"/>
                </a:ext>
              </a:extLst>
            </xdr:cNvPicPr>
          </xdr:nvPicPr>
          <xdr:blipFill>
            <a:blip xmlns:r="http://schemas.openxmlformats.org/officeDocument/2006/relationships" r:embed="rId1"/>
            <a:srcRect/>
            <a:stretch>
              <a:fillRect/>
            </a:stretch>
          </xdr:blipFill>
          <xdr:spPr bwMode="auto">
            <a:xfrm>
              <a:off x="6140302" y="10641419"/>
              <a:ext cx="355600" cy="2235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115186</xdr:colOff>
          <xdr:row>66</xdr:row>
          <xdr:rowOff>0</xdr:rowOff>
        </xdr:from>
        <xdr:to>
          <xdr:col>38</xdr:col>
          <xdr:colOff>6025</xdr:colOff>
          <xdr:row>67</xdr:row>
          <xdr:rowOff>56412</xdr:rowOff>
        </xdr:to>
        <xdr:pic>
          <xdr:nvPicPr>
            <xdr:cNvPr id="34" name="図 33"/>
            <xdr:cNvPicPr>
              <a:picLocks noChangeAspect="1" noChangeArrowheads="1"/>
              <a:extLst>
                <a:ext uri="{84589F7E-364E-4C9E-8A38-B11213B215E9}">
                  <a14:cameraTool cellRange="Sheet2!$A$10" spid="_x0000_s14583"/>
                </a:ext>
              </a:extLst>
            </xdr:cNvPicPr>
          </xdr:nvPicPr>
          <xdr:blipFill>
            <a:blip xmlns:r="http://schemas.openxmlformats.org/officeDocument/2006/relationships" r:embed="rId1"/>
            <a:srcRect/>
            <a:stretch>
              <a:fillRect/>
            </a:stretch>
          </xdr:blipFill>
          <xdr:spPr bwMode="auto">
            <a:xfrm>
              <a:off x="4766930" y="10650279"/>
              <a:ext cx="289560" cy="2159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tabSelected="1" zoomScaleNormal="100" workbookViewId="0">
      <selection activeCell="G9" sqref="G9"/>
    </sheetView>
  </sheetViews>
  <sheetFormatPr defaultRowHeight="13.2" x14ac:dyDescent="0.2"/>
  <sheetData>
    <row r="1" spans="1:10" ht="52.2" customHeight="1" x14ac:dyDescent="0.2">
      <c r="A1" s="250"/>
      <c r="B1" s="250"/>
      <c r="C1" s="250"/>
      <c r="D1" s="250"/>
      <c r="E1" s="250"/>
      <c r="F1" s="250"/>
      <c r="G1" s="250"/>
      <c r="H1" s="250"/>
      <c r="I1" s="250"/>
      <c r="J1" s="250"/>
    </row>
    <row r="2" spans="1:10" ht="19.2" customHeight="1" x14ac:dyDescent="0.2"/>
    <row r="23" ht="26.4" customHeight="1" x14ac:dyDescent="0.2"/>
    <row r="45" ht="52.8" customHeight="1" x14ac:dyDescent="0.2"/>
  </sheetData>
  <sheetProtection password="F53B" sheet="1" objects="1" scenarios="1"/>
  <mergeCells count="1">
    <mergeCell ref="A1:J1"/>
  </mergeCells>
  <phoneticPr fontId="2"/>
  <printOptions horizontalCentered="1"/>
  <pageMargins left="0.70866141732283472" right="0.70866141732283472" top="0.74803149606299213" bottom="0.74803149606299213" header="0.31496062992125984" footer="0.31496062992125984"/>
  <pageSetup paperSize="9" scale="84" orientation="portrait" r:id="rId1"/>
  <rowBreaks count="1" manualBreakCount="1">
    <brk id="63"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U65"/>
  <sheetViews>
    <sheetView view="pageBreakPreview" topLeftCell="A4" zoomScale="70" zoomScaleNormal="80" zoomScaleSheetLayoutView="70" workbookViewId="0">
      <selection activeCell="I15" sqref="I15"/>
    </sheetView>
  </sheetViews>
  <sheetFormatPr defaultRowHeight="13.2" x14ac:dyDescent="0.2"/>
  <cols>
    <col min="1" max="1" width="30.33203125" style="161" bestFit="1" customWidth="1"/>
    <col min="2" max="9" width="5.109375" style="161" customWidth="1"/>
    <col min="10" max="15" width="5" style="161" customWidth="1"/>
    <col min="16" max="16" width="8.88671875" style="161" customWidth="1"/>
    <col min="17" max="17" width="0" style="161" hidden="1" customWidth="1"/>
    <col min="18" max="16384" width="8.88671875" style="161"/>
  </cols>
  <sheetData>
    <row r="1" spans="1:21" ht="22.2" customHeight="1" x14ac:dyDescent="0.2">
      <c r="A1" s="159"/>
      <c r="B1" s="160"/>
      <c r="C1" s="160"/>
      <c r="D1" s="251" t="s">
        <v>375</v>
      </c>
      <c r="E1" s="252"/>
      <c r="F1" s="252"/>
      <c r="G1" s="252"/>
      <c r="H1" s="252"/>
      <c r="I1" s="252"/>
      <c r="J1" s="252"/>
      <c r="K1" s="252"/>
      <c r="L1" s="252"/>
      <c r="M1" s="252"/>
      <c r="N1" s="252"/>
      <c r="O1" s="252"/>
      <c r="P1" s="252"/>
      <c r="Q1" s="252"/>
      <c r="R1" s="252"/>
      <c r="S1" s="252"/>
      <c r="T1" s="252"/>
      <c r="U1" s="253"/>
    </row>
    <row r="2" spans="1:21" ht="22.2" customHeight="1" x14ac:dyDescent="0.2">
      <c r="A2" s="160"/>
      <c r="B2" s="160"/>
      <c r="C2" s="160"/>
      <c r="D2" s="254"/>
      <c r="E2" s="255"/>
      <c r="F2" s="255"/>
      <c r="G2" s="255"/>
      <c r="H2" s="255"/>
      <c r="I2" s="255"/>
      <c r="J2" s="255"/>
      <c r="K2" s="255"/>
      <c r="L2" s="255"/>
      <c r="M2" s="255"/>
      <c r="N2" s="255"/>
      <c r="O2" s="255"/>
      <c r="P2" s="255"/>
      <c r="Q2" s="255"/>
      <c r="R2" s="255"/>
      <c r="S2" s="255"/>
      <c r="T2" s="255"/>
      <c r="U2" s="256"/>
    </row>
    <row r="3" spans="1:21" ht="22.2" customHeight="1" x14ac:dyDescent="0.2">
      <c r="A3" s="160"/>
      <c r="B3" s="160"/>
      <c r="C3" s="160"/>
      <c r="D3" s="254"/>
      <c r="E3" s="255"/>
      <c r="F3" s="255"/>
      <c r="G3" s="255"/>
      <c r="H3" s="255"/>
      <c r="I3" s="255"/>
      <c r="J3" s="255"/>
      <c r="K3" s="255"/>
      <c r="L3" s="255"/>
      <c r="M3" s="255"/>
      <c r="N3" s="255"/>
      <c r="O3" s="255"/>
      <c r="P3" s="255"/>
      <c r="Q3" s="255"/>
      <c r="R3" s="255"/>
      <c r="S3" s="255"/>
      <c r="T3" s="255"/>
      <c r="U3" s="256"/>
    </row>
    <row r="4" spans="1:21" ht="22.2" customHeight="1" thickBot="1" x14ac:dyDescent="0.25">
      <c r="A4" s="160"/>
      <c r="B4" s="160"/>
      <c r="C4" s="160"/>
      <c r="D4" s="257"/>
      <c r="E4" s="258"/>
      <c r="F4" s="258"/>
      <c r="G4" s="258"/>
      <c r="H4" s="258"/>
      <c r="I4" s="258"/>
      <c r="J4" s="258"/>
      <c r="K4" s="258"/>
      <c r="L4" s="258"/>
      <c r="M4" s="258"/>
      <c r="N4" s="258"/>
      <c r="O4" s="258"/>
      <c r="P4" s="258"/>
      <c r="Q4" s="258"/>
      <c r="R4" s="258"/>
      <c r="S4" s="258"/>
      <c r="T4" s="258"/>
      <c r="U4" s="259"/>
    </row>
    <row r="5" spans="1:21" ht="25.2" customHeight="1" x14ac:dyDescent="0.2">
      <c r="A5" s="162"/>
      <c r="B5" s="162"/>
      <c r="C5" s="162"/>
      <c r="D5" s="162"/>
      <c r="E5" s="162"/>
      <c r="F5" s="162"/>
      <c r="G5" s="162"/>
      <c r="H5" s="162"/>
      <c r="I5" s="162"/>
      <c r="J5" s="162"/>
      <c r="K5" s="162"/>
      <c r="L5" s="162"/>
      <c r="M5" s="162"/>
      <c r="N5" s="162"/>
      <c r="O5" s="162"/>
      <c r="P5" s="162"/>
    </row>
    <row r="6" spans="1:21" ht="22.8" customHeight="1" thickBot="1" x14ac:dyDescent="0.25">
      <c r="A6" s="163" t="s">
        <v>0</v>
      </c>
      <c r="Q6" s="161" t="s">
        <v>20</v>
      </c>
    </row>
    <row r="7" spans="1:21" ht="16.8" customHeight="1" x14ac:dyDescent="0.2">
      <c r="A7" s="120" t="s">
        <v>250</v>
      </c>
      <c r="B7" s="260" t="s">
        <v>316</v>
      </c>
      <c r="C7" s="261"/>
      <c r="D7" s="261"/>
      <c r="E7" s="261"/>
      <c r="F7" s="261"/>
      <c r="G7" s="261"/>
      <c r="H7" s="261"/>
      <c r="I7" s="261"/>
      <c r="J7" s="261"/>
      <c r="K7" s="261"/>
      <c r="L7" s="261"/>
      <c r="M7" s="261"/>
      <c r="N7" s="261"/>
      <c r="O7" s="262"/>
      <c r="Q7" s="161" t="s">
        <v>21</v>
      </c>
    </row>
    <row r="8" spans="1:21" ht="16.8" customHeight="1" x14ac:dyDescent="0.2">
      <c r="A8" s="121" t="s">
        <v>1</v>
      </c>
      <c r="B8" s="263" t="s">
        <v>319</v>
      </c>
      <c r="C8" s="264"/>
      <c r="D8" s="264"/>
      <c r="E8" s="264"/>
      <c r="F8" s="264"/>
      <c r="G8" s="264"/>
      <c r="H8" s="264"/>
      <c r="I8" s="265"/>
      <c r="J8" s="265"/>
      <c r="K8" s="265"/>
      <c r="L8" s="265"/>
      <c r="M8" s="265"/>
      <c r="N8" s="265"/>
      <c r="O8" s="266"/>
      <c r="Q8" s="161" t="s">
        <v>276</v>
      </c>
    </row>
    <row r="9" spans="1:21" ht="16.8" customHeight="1" x14ac:dyDescent="0.2">
      <c r="A9" s="122" t="s">
        <v>331</v>
      </c>
      <c r="B9" s="263" t="s">
        <v>318</v>
      </c>
      <c r="C9" s="264"/>
      <c r="D9" s="264"/>
      <c r="E9" s="264"/>
      <c r="F9" s="264"/>
      <c r="G9" s="264"/>
      <c r="H9" s="264"/>
      <c r="I9" s="265"/>
      <c r="J9" s="265"/>
      <c r="K9" s="265"/>
      <c r="L9" s="265"/>
      <c r="M9" s="265"/>
      <c r="N9" s="265"/>
      <c r="O9" s="266"/>
      <c r="Q9" s="161" t="s">
        <v>277</v>
      </c>
    </row>
    <row r="10" spans="1:21" ht="16.8" customHeight="1" x14ac:dyDescent="0.2">
      <c r="A10" s="121" t="s">
        <v>2</v>
      </c>
      <c r="B10" s="263" t="s">
        <v>239</v>
      </c>
      <c r="C10" s="264"/>
      <c r="D10" s="264"/>
      <c r="E10" s="264"/>
      <c r="F10" s="264"/>
      <c r="G10" s="264"/>
      <c r="H10" s="264"/>
      <c r="I10" s="265"/>
      <c r="J10" s="265"/>
      <c r="K10" s="265"/>
      <c r="L10" s="265"/>
      <c r="M10" s="265"/>
      <c r="N10" s="265"/>
      <c r="O10" s="266"/>
      <c r="Q10" s="161" t="s">
        <v>278</v>
      </c>
    </row>
    <row r="11" spans="1:21" ht="16.8" customHeight="1" x14ac:dyDescent="0.2">
      <c r="A11" s="121" t="s">
        <v>3</v>
      </c>
      <c r="B11" s="263" t="s">
        <v>240</v>
      </c>
      <c r="C11" s="264"/>
      <c r="D11" s="264"/>
      <c r="E11" s="264"/>
      <c r="F11" s="264"/>
      <c r="G11" s="264"/>
      <c r="H11" s="264"/>
      <c r="I11" s="265"/>
      <c r="J11" s="265"/>
      <c r="K11" s="265"/>
      <c r="L11" s="265"/>
      <c r="M11" s="265"/>
      <c r="N11" s="265"/>
      <c r="O11" s="266"/>
      <c r="Q11" s="161" t="s">
        <v>10</v>
      </c>
    </row>
    <row r="12" spans="1:21" ht="16.8" customHeight="1" x14ac:dyDescent="0.2">
      <c r="A12" s="121" t="s">
        <v>4</v>
      </c>
      <c r="B12" s="263" t="s">
        <v>20</v>
      </c>
      <c r="C12" s="264"/>
      <c r="D12" s="264"/>
      <c r="E12" s="264"/>
      <c r="F12" s="264"/>
      <c r="G12" s="264"/>
      <c r="H12" s="264"/>
      <c r="I12" s="265"/>
      <c r="J12" s="265"/>
      <c r="K12" s="265"/>
      <c r="L12" s="265"/>
      <c r="M12" s="265"/>
      <c r="N12" s="265"/>
      <c r="O12" s="266"/>
      <c r="Q12" s="161" t="s">
        <v>282</v>
      </c>
    </row>
    <row r="13" spans="1:21" ht="16.8" customHeight="1" x14ac:dyDescent="0.2">
      <c r="A13" s="121" t="s">
        <v>5</v>
      </c>
      <c r="B13" s="263" t="s">
        <v>240</v>
      </c>
      <c r="C13" s="264"/>
      <c r="D13" s="264"/>
      <c r="E13" s="264"/>
      <c r="F13" s="264"/>
      <c r="G13" s="264"/>
      <c r="H13" s="264"/>
      <c r="I13" s="265"/>
      <c r="J13" s="265"/>
      <c r="K13" s="265"/>
      <c r="L13" s="265"/>
      <c r="M13" s="265"/>
      <c r="N13" s="265"/>
      <c r="O13" s="266"/>
      <c r="Q13" s="161" t="s">
        <v>283</v>
      </c>
    </row>
    <row r="14" spans="1:21" ht="16.8" customHeight="1" thickBot="1" x14ac:dyDescent="0.25">
      <c r="A14" s="123" t="s">
        <v>6</v>
      </c>
      <c r="B14" s="269" t="s">
        <v>241</v>
      </c>
      <c r="C14" s="270"/>
      <c r="D14" s="270"/>
      <c r="E14" s="270"/>
      <c r="F14" s="270"/>
      <c r="G14" s="270"/>
      <c r="H14" s="270"/>
      <c r="I14" s="271"/>
      <c r="J14" s="272"/>
      <c r="K14" s="272"/>
      <c r="L14" s="272"/>
      <c r="M14" s="272"/>
      <c r="N14" s="272"/>
      <c r="O14" s="273"/>
      <c r="Q14" s="161" t="s">
        <v>284</v>
      </c>
    </row>
    <row r="15" spans="1:21" ht="16.8" customHeight="1" x14ac:dyDescent="0.2">
      <c r="A15" s="121" t="s">
        <v>7</v>
      </c>
      <c r="B15" s="125" t="s">
        <v>242</v>
      </c>
      <c r="C15" s="118" t="s">
        <v>278</v>
      </c>
      <c r="D15" s="119">
        <v>50</v>
      </c>
      <c r="E15" s="126" t="s">
        <v>11</v>
      </c>
      <c r="F15" s="119">
        <v>10</v>
      </c>
      <c r="G15" s="126" t="s">
        <v>12</v>
      </c>
      <c r="H15" s="119">
        <v>1</v>
      </c>
      <c r="I15" s="126" t="s">
        <v>243</v>
      </c>
      <c r="J15" s="164"/>
      <c r="K15" s="165"/>
      <c r="L15" s="165"/>
      <c r="M15" s="165"/>
      <c r="N15" s="165"/>
      <c r="O15" s="165"/>
      <c r="P15" s="166"/>
      <c r="Q15" s="161" t="s">
        <v>300</v>
      </c>
    </row>
    <row r="16" spans="1:21" ht="16.8" customHeight="1" x14ac:dyDescent="0.2">
      <c r="A16" s="121" t="s">
        <v>8</v>
      </c>
      <c r="B16" s="274" t="s">
        <v>320</v>
      </c>
      <c r="C16" s="275"/>
      <c r="D16" s="167" t="s">
        <v>244</v>
      </c>
      <c r="E16" s="275" t="s">
        <v>320</v>
      </c>
      <c r="F16" s="275"/>
      <c r="G16" s="167" t="s">
        <v>244</v>
      </c>
      <c r="H16" s="275" t="s">
        <v>321</v>
      </c>
      <c r="I16" s="276"/>
      <c r="J16" s="168"/>
      <c r="K16" s="168"/>
      <c r="L16" s="168"/>
      <c r="M16" s="169"/>
      <c r="N16" s="277"/>
      <c r="O16" s="277"/>
      <c r="Q16" s="161" t="s">
        <v>301</v>
      </c>
    </row>
    <row r="17" spans="1:17" ht="16.8" customHeight="1" thickBot="1" x14ac:dyDescent="0.25">
      <c r="A17" s="124" t="s">
        <v>295</v>
      </c>
      <c r="B17" s="278" t="s">
        <v>283</v>
      </c>
      <c r="C17" s="279"/>
      <c r="D17" s="279"/>
      <c r="E17" s="279"/>
      <c r="F17" s="279"/>
      <c r="G17" s="279"/>
      <c r="H17" s="279"/>
      <c r="I17" s="280"/>
      <c r="J17" s="170"/>
      <c r="K17" s="166"/>
      <c r="L17" s="166"/>
      <c r="M17" s="166"/>
      <c r="N17" s="166"/>
      <c r="O17" s="166"/>
      <c r="Q17" s="161" t="s">
        <v>302</v>
      </c>
    </row>
    <row r="18" spans="1:17" ht="24.6" customHeight="1" x14ac:dyDescent="0.2">
      <c r="I18" s="166"/>
      <c r="Q18" s="161" t="s">
        <v>303</v>
      </c>
    </row>
    <row r="19" spans="1:17" ht="23.4" customHeight="1" x14ac:dyDescent="0.2">
      <c r="I19" s="166"/>
      <c r="Q19" s="161" t="s">
        <v>304</v>
      </c>
    </row>
    <row r="20" spans="1:17" ht="23.4" customHeight="1" thickBot="1" x14ac:dyDescent="0.25">
      <c r="A20" s="163" t="s">
        <v>136</v>
      </c>
      <c r="B20" s="166"/>
      <c r="C20" s="166"/>
      <c r="D20" s="166"/>
      <c r="E20" s="166"/>
      <c r="F20" s="166"/>
      <c r="G20" s="166"/>
      <c r="H20" s="166"/>
      <c r="N20" s="281" t="s">
        <v>246</v>
      </c>
      <c r="O20" s="282"/>
    </row>
    <row r="21" spans="1:17" ht="16.8" customHeight="1" x14ac:dyDescent="0.2">
      <c r="A21" s="127" t="s">
        <v>245</v>
      </c>
      <c r="B21" s="283">
        <v>7000000</v>
      </c>
      <c r="C21" s="283"/>
      <c r="D21" s="283"/>
      <c r="E21" s="283"/>
      <c r="F21" s="283"/>
      <c r="G21" s="283"/>
      <c r="H21" s="283"/>
      <c r="I21" s="283"/>
      <c r="J21" s="283"/>
      <c r="K21" s="283"/>
      <c r="L21" s="283"/>
      <c r="M21" s="283"/>
      <c r="N21" s="283"/>
      <c r="O21" s="284"/>
    </row>
    <row r="22" spans="1:17" ht="16.8" customHeight="1" x14ac:dyDescent="0.2">
      <c r="A22" s="88" t="s">
        <v>127</v>
      </c>
      <c r="B22" s="267">
        <v>5100000</v>
      </c>
      <c r="C22" s="267"/>
      <c r="D22" s="267"/>
      <c r="E22" s="267"/>
      <c r="F22" s="267"/>
      <c r="G22" s="267"/>
      <c r="H22" s="267"/>
      <c r="I22" s="267"/>
      <c r="J22" s="267"/>
      <c r="K22" s="267"/>
      <c r="L22" s="267"/>
      <c r="M22" s="267"/>
      <c r="N22" s="267"/>
      <c r="O22" s="268"/>
    </row>
    <row r="23" spans="1:17" ht="16.8" customHeight="1" x14ac:dyDescent="0.2">
      <c r="A23" s="88" t="s">
        <v>128</v>
      </c>
      <c r="B23" s="267">
        <v>1990000</v>
      </c>
      <c r="C23" s="267"/>
      <c r="D23" s="267"/>
      <c r="E23" s="267"/>
      <c r="F23" s="267"/>
      <c r="G23" s="267"/>
      <c r="H23" s="267"/>
      <c r="I23" s="267"/>
      <c r="J23" s="267"/>
      <c r="K23" s="267"/>
      <c r="L23" s="267"/>
      <c r="M23" s="267"/>
      <c r="N23" s="267"/>
      <c r="O23" s="268"/>
      <c r="Q23" s="161" t="s">
        <v>305</v>
      </c>
    </row>
    <row r="24" spans="1:17" ht="16.8" customHeight="1" x14ac:dyDescent="0.2">
      <c r="A24" s="88" t="s">
        <v>129</v>
      </c>
      <c r="B24" s="267">
        <v>217900</v>
      </c>
      <c r="C24" s="267"/>
      <c r="D24" s="267"/>
      <c r="E24" s="267"/>
      <c r="F24" s="267"/>
      <c r="G24" s="267"/>
      <c r="H24" s="267"/>
      <c r="I24" s="267"/>
      <c r="J24" s="267"/>
      <c r="K24" s="267"/>
      <c r="L24" s="267"/>
      <c r="M24" s="267"/>
      <c r="N24" s="267"/>
      <c r="O24" s="268"/>
      <c r="Q24" s="161" t="s">
        <v>308</v>
      </c>
    </row>
    <row r="25" spans="1:17" ht="16.8" customHeight="1" thickBot="1" x14ac:dyDescent="0.25">
      <c r="A25" s="128" t="s">
        <v>130</v>
      </c>
      <c r="B25" s="285" t="s">
        <v>332</v>
      </c>
      <c r="C25" s="286"/>
      <c r="D25" s="286"/>
      <c r="E25" s="286"/>
      <c r="F25" s="286"/>
      <c r="G25" s="286"/>
      <c r="H25" s="286"/>
      <c r="I25" s="286"/>
      <c r="J25" s="286"/>
      <c r="K25" s="286"/>
      <c r="L25" s="286"/>
      <c r="M25" s="286"/>
      <c r="N25" s="286"/>
      <c r="O25" s="287"/>
      <c r="Q25" s="161" t="s">
        <v>309</v>
      </c>
    </row>
    <row r="26" spans="1:17" ht="16.8" customHeight="1" x14ac:dyDescent="0.2">
      <c r="A26" s="95"/>
      <c r="B26" s="171"/>
      <c r="C26" s="172"/>
      <c r="D26" s="172"/>
      <c r="E26" s="172"/>
      <c r="F26" s="172"/>
      <c r="G26" s="172"/>
      <c r="H26" s="171"/>
      <c r="I26" s="173"/>
      <c r="J26" s="173"/>
      <c r="K26" s="173"/>
      <c r="L26" s="173"/>
      <c r="M26" s="173"/>
      <c r="N26" s="173"/>
      <c r="O26" s="173"/>
    </row>
    <row r="27" spans="1:17" ht="16.8" customHeight="1" x14ac:dyDescent="0.2">
      <c r="A27" s="95"/>
      <c r="B27" s="171"/>
      <c r="C27" s="172"/>
      <c r="D27" s="172"/>
      <c r="E27" s="172"/>
      <c r="F27" s="172"/>
      <c r="G27" s="172"/>
      <c r="H27" s="171"/>
      <c r="I27" s="173"/>
      <c r="J27" s="173"/>
      <c r="K27" s="173"/>
      <c r="L27" s="173"/>
      <c r="M27" s="173"/>
      <c r="N27" s="173"/>
      <c r="O27" s="173"/>
    </row>
    <row r="28" spans="1:17" ht="16.8" customHeight="1" x14ac:dyDescent="0.2">
      <c r="A28" s="95"/>
      <c r="B28" s="171"/>
      <c r="C28" s="172"/>
      <c r="D28" s="172"/>
      <c r="E28" s="172"/>
      <c r="F28" s="172"/>
      <c r="G28" s="172"/>
      <c r="H28" s="171"/>
      <c r="I28" s="173"/>
      <c r="J28" s="173"/>
      <c r="K28" s="173"/>
      <c r="L28" s="173"/>
      <c r="M28" s="173"/>
      <c r="N28" s="173"/>
      <c r="O28" s="173"/>
    </row>
    <row r="29" spans="1:17" ht="32.4" customHeight="1" thickBot="1" x14ac:dyDescent="0.25">
      <c r="A29" s="288" t="s">
        <v>348</v>
      </c>
      <c r="B29" s="289"/>
      <c r="C29" s="289"/>
      <c r="D29" s="289"/>
      <c r="E29" s="289"/>
      <c r="F29" s="289"/>
      <c r="G29" s="289"/>
      <c r="H29" s="289"/>
      <c r="I29" s="289"/>
      <c r="J29" s="289"/>
      <c r="K29" s="289"/>
      <c r="L29" s="289"/>
      <c r="M29" s="289"/>
      <c r="N29" s="289"/>
      <c r="O29" s="289"/>
    </row>
    <row r="30" spans="1:17" ht="16.8" customHeight="1" thickBot="1" x14ac:dyDescent="0.25">
      <c r="A30" s="129"/>
      <c r="B30" s="290" t="s">
        <v>52</v>
      </c>
      <c r="C30" s="291"/>
      <c r="D30" s="291"/>
      <c r="E30" s="291"/>
      <c r="F30" s="291"/>
      <c r="G30" s="291"/>
      <c r="H30" s="292"/>
      <c r="I30" s="291" t="s">
        <v>340</v>
      </c>
      <c r="J30" s="291"/>
      <c r="K30" s="291"/>
      <c r="L30" s="291"/>
      <c r="M30" s="291"/>
      <c r="N30" s="291"/>
      <c r="O30" s="292"/>
    </row>
    <row r="31" spans="1:17" ht="16.8" customHeight="1" x14ac:dyDescent="0.2">
      <c r="A31" s="131" t="s">
        <v>46</v>
      </c>
      <c r="B31" s="293" t="s">
        <v>365</v>
      </c>
      <c r="C31" s="294"/>
      <c r="D31" s="294"/>
      <c r="E31" s="294"/>
      <c r="F31" s="294"/>
      <c r="G31" s="294"/>
      <c r="H31" s="295"/>
      <c r="I31" s="294" t="s">
        <v>366</v>
      </c>
      <c r="J31" s="294"/>
      <c r="K31" s="294"/>
      <c r="L31" s="294"/>
      <c r="M31" s="294"/>
      <c r="N31" s="294"/>
      <c r="O31" s="294"/>
      <c r="P31" s="170"/>
    </row>
    <row r="32" spans="1:17" ht="16.8" customHeight="1" x14ac:dyDescent="0.2">
      <c r="A32" s="131" t="s">
        <v>335</v>
      </c>
      <c r="B32" s="133" t="s">
        <v>10</v>
      </c>
      <c r="C32" s="153" t="s">
        <v>345</v>
      </c>
      <c r="D32" s="134" t="s">
        <v>11</v>
      </c>
      <c r="E32" s="153" t="s">
        <v>346</v>
      </c>
      <c r="F32" s="134" t="s">
        <v>343</v>
      </c>
      <c r="G32" s="154" t="s">
        <v>347</v>
      </c>
      <c r="H32" s="174" t="s">
        <v>243</v>
      </c>
      <c r="I32" s="136" t="s">
        <v>10</v>
      </c>
      <c r="J32" s="155" t="s">
        <v>349</v>
      </c>
      <c r="K32" s="137" t="s">
        <v>11</v>
      </c>
      <c r="L32" s="155" t="s">
        <v>346</v>
      </c>
      <c r="M32" s="134" t="s">
        <v>343</v>
      </c>
      <c r="N32" s="153" t="s">
        <v>349</v>
      </c>
      <c r="O32" s="135" t="s">
        <v>243</v>
      </c>
    </row>
    <row r="33" spans="1:17" ht="16.8" customHeight="1" thickBot="1" x14ac:dyDescent="0.25">
      <c r="A33" s="132" t="s">
        <v>315</v>
      </c>
      <c r="B33" s="296">
        <v>100000</v>
      </c>
      <c r="C33" s="297"/>
      <c r="D33" s="297"/>
      <c r="E33" s="297"/>
      <c r="F33" s="297"/>
      <c r="G33" s="297"/>
      <c r="H33" s="297"/>
      <c r="I33" s="297"/>
      <c r="J33" s="297"/>
      <c r="K33" s="297"/>
      <c r="L33" s="297"/>
      <c r="M33" s="297"/>
      <c r="N33" s="297"/>
      <c r="O33" s="298"/>
    </row>
    <row r="34" spans="1:17" ht="16.8" customHeight="1" x14ac:dyDescent="0.2">
      <c r="A34" s="95"/>
      <c r="B34" s="171"/>
      <c r="C34" s="172"/>
      <c r="D34" s="172"/>
      <c r="E34" s="172"/>
      <c r="F34" s="172"/>
      <c r="G34" s="172"/>
      <c r="H34" s="171"/>
      <c r="I34" s="173"/>
      <c r="J34" s="173"/>
      <c r="K34" s="173"/>
      <c r="L34" s="173"/>
      <c r="M34" s="173"/>
      <c r="N34" s="173"/>
      <c r="O34" s="173"/>
    </row>
    <row r="35" spans="1:17" ht="15" customHeight="1" x14ac:dyDescent="0.2">
      <c r="A35" s="95"/>
      <c r="B35" s="171"/>
      <c r="C35" s="172"/>
      <c r="D35" s="172"/>
      <c r="E35" s="172"/>
      <c r="F35" s="172"/>
      <c r="G35" s="172"/>
      <c r="H35" s="171"/>
      <c r="I35" s="173"/>
      <c r="J35" s="173"/>
      <c r="K35" s="173"/>
      <c r="L35" s="173"/>
      <c r="M35" s="173"/>
      <c r="N35" s="173"/>
      <c r="O35" s="173"/>
    </row>
    <row r="36" spans="1:17" ht="24" customHeight="1" thickBot="1" x14ac:dyDescent="0.25">
      <c r="A36" s="90" t="s">
        <v>298</v>
      </c>
      <c r="N36" s="299" t="s">
        <v>367</v>
      </c>
      <c r="O36" s="299"/>
      <c r="P36" s="299"/>
    </row>
    <row r="37" spans="1:17" ht="16.8" customHeight="1" thickBot="1" x14ac:dyDescent="0.25">
      <c r="A37" s="138" t="s">
        <v>296</v>
      </c>
      <c r="B37" s="300" t="s">
        <v>297</v>
      </c>
      <c r="C37" s="301"/>
      <c r="D37" s="301"/>
      <c r="E37" s="301"/>
      <c r="F37" s="301"/>
      <c r="G37" s="301"/>
      <c r="H37" s="301"/>
      <c r="I37" s="302"/>
      <c r="J37" s="303" t="s">
        <v>247</v>
      </c>
      <c r="K37" s="303"/>
      <c r="L37" s="303"/>
      <c r="M37" s="304"/>
      <c r="N37" s="304"/>
      <c r="O37" s="305"/>
    </row>
    <row r="38" spans="1:17" ht="16.8" customHeight="1" x14ac:dyDescent="0.2">
      <c r="A38" s="112" t="s">
        <v>325</v>
      </c>
      <c r="B38" s="306" t="s">
        <v>330</v>
      </c>
      <c r="C38" s="307"/>
      <c r="D38" s="307"/>
      <c r="E38" s="307"/>
      <c r="F38" s="307"/>
      <c r="G38" s="307"/>
      <c r="H38" s="307"/>
      <c r="I38" s="308"/>
      <c r="J38" s="309">
        <v>10000</v>
      </c>
      <c r="K38" s="309"/>
      <c r="L38" s="309"/>
      <c r="M38" s="309"/>
      <c r="N38" s="309"/>
      <c r="O38" s="310"/>
    </row>
    <row r="39" spans="1:17" ht="16.8" customHeight="1" x14ac:dyDescent="0.2">
      <c r="A39" s="113" t="s">
        <v>326</v>
      </c>
      <c r="B39" s="311" t="s">
        <v>329</v>
      </c>
      <c r="C39" s="265"/>
      <c r="D39" s="265"/>
      <c r="E39" s="265"/>
      <c r="F39" s="265"/>
      <c r="G39" s="265"/>
      <c r="H39" s="265"/>
      <c r="I39" s="312"/>
      <c r="J39" s="313">
        <v>20000</v>
      </c>
      <c r="K39" s="313"/>
      <c r="L39" s="313"/>
      <c r="M39" s="313"/>
      <c r="N39" s="313"/>
      <c r="O39" s="314"/>
    </row>
    <row r="40" spans="1:17" ht="16.8" customHeight="1" x14ac:dyDescent="0.2">
      <c r="A40" s="113" t="s">
        <v>327</v>
      </c>
      <c r="B40" s="311" t="s">
        <v>328</v>
      </c>
      <c r="C40" s="265"/>
      <c r="D40" s="265"/>
      <c r="E40" s="265"/>
      <c r="F40" s="265"/>
      <c r="G40" s="265"/>
      <c r="H40" s="265"/>
      <c r="I40" s="312"/>
      <c r="J40" s="313">
        <v>30000</v>
      </c>
      <c r="K40" s="313"/>
      <c r="L40" s="313"/>
      <c r="M40" s="313"/>
      <c r="N40" s="313"/>
      <c r="O40" s="314"/>
    </row>
    <row r="41" spans="1:17" ht="16.8" customHeight="1" x14ac:dyDescent="0.2">
      <c r="A41" s="114"/>
      <c r="B41" s="315"/>
      <c r="C41" s="265"/>
      <c r="D41" s="265"/>
      <c r="E41" s="265"/>
      <c r="F41" s="265"/>
      <c r="G41" s="265"/>
      <c r="H41" s="265"/>
      <c r="I41" s="312"/>
      <c r="J41" s="313"/>
      <c r="K41" s="313"/>
      <c r="L41" s="313"/>
      <c r="M41" s="313"/>
      <c r="N41" s="313"/>
      <c r="O41" s="314"/>
    </row>
    <row r="42" spans="1:17" ht="52.8" customHeight="1" x14ac:dyDescent="0.2">
      <c r="A42" s="114"/>
      <c r="B42" s="315"/>
      <c r="C42" s="265"/>
      <c r="D42" s="265"/>
      <c r="E42" s="265"/>
      <c r="F42" s="265"/>
      <c r="G42" s="265"/>
      <c r="H42" s="265"/>
      <c r="I42" s="312"/>
      <c r="J42" s="313"/>
      <c r="K42" s="313"/>
      <c r="L42" s="313"/>
      <c r="M42" s="313"/>
      <c r="N42" s="313"/>
      <c r="O42" s="314"/>
    </row>
    <row r="43" spans="1:17" ht="16.8" customHeight="1" x14ac:dyDescent="0.2">
      <c r="A43" s="114"/>
      <c r="B43" s="315"/>
      <c r="C43" s="265"/>
      <c r="D43" s="265"/>
      <c r="E43" s="265"/>
      <c r="F43" s="265"/>
      <c r="G43" s="265"/>
      <c r="H43" s="265"/>
      <c r="I43" s="312"/>
      <c r="J43" s="313"/>
      <c r="K43" s="313"/>
      <c r="L43" s="313"/>
      <c r="M43" s="313"/>
      <c r="N43" s="313"/>
      <c r="O43" s="314"/>
    </row>
    <row r="44" spans="1:17" ht="16.8" customHeight="1" x14ac:dyDescent="0.2">
      <c r="A44" s="114"/>
      <c r="B44" s="315"/>
      <c r="C44" s="265"/>
      <c r="D44" s="265"/>
      <c r="E44" s="265"/>
      <c r="F44" s="265"/>
      <c r="G44" s="265"/>
      <c r="H44" s="265"/>
      <c r="I44" s="312"/>
      <c r="J44" s="313"/>
      <c r="K44" s="313"/>
      <c r="L44" s="313"/>
      <c r="M44" s="313"/>
      <c r="N44" s="313"/>
      <c r="O44" s="314"/>
    </row>
    <row r="45" spans="1:17" ht="16.8" customHeight="1" x14ac:dyDescent="0.2">
      <c r="A45" s="115"/>
      <c r="B45" s="315"/>
      <c r="C45" s="265"/>
      <c r="D45" s="265"/>
      <c r="E45" s="265"/>
      <c r="F45" s="265"/>
      <c r="G45" s="265"/>
      <c r="H45" s="265"/>
      <c r="I45" s="312"/>
      <c r="J45" s="313"/>
      <c r="K45" s="313"/>
      <c r="L45" s="313"/>
      <c r="M45" s="313"/>
      <c r="N45" s="313"/>
      <c r="O45" s="314"/>
    </row>
    <row r="46" spans="1:17" ht="16.8" customHeight="1" x14ac:dyDescent="0.2">
      <c r="A46" s="116"/>
      <c r="B46" s="316"/>
      <c r="C46" s="317"/>
      <c r="D46" s="317"/>
      <c r="E46" s="317"/>
      <c r="F46" s="317"/>
      <c r="G46" s="317"/>
      <c r="H46" s="317"/>
      <c r="I46" s="318"/>
      <c r="J46" s="319"/>
      <c r="K46" s="319"/>
      <c r="L46" s="319"/>
      <c r="M46" s="319"/>
      <c r="N46" s="319"/>
      <c r="O46" s="320"/>
    </row>
    <row r="47" spans="1:17" ht="16.8" customHeight="1" thickBot="1" x14ac:dyDescent="0.25">
      <c r="A47" s="117"/>
      <c r="B47" s="321"/>
      <c r="C47" s="322"/>
      <c r="D47" s="322"/>
      <c r="E47" s="322"/>
      <c r="F47" s="323"/>
      <c r="G47" s="323"/>
      <c r="H47" s="323"/>
      <c r="I47" s="324"/>
      <c r="J47" s="325"/>
      <c r="K47" s="325"/>
      <c r="L47" s="325"/>
      <c r="M47" s="325"/>
      <c r="N47" s="325"/>
      <c r="O47" s="326"/>
      <c r="Q47" s="161" t="s">
        <v>115</v>
      </c>
    </row>
    <row r="48" spans="1:17" ht="19.2" customHeight="1" thickBot="1" x14ac:dyDescent="0.25">
      <c r="A48" s="175"/>
      <c r="B48" s="176"/>
      <c r="C48" s="176"/>
      <c r="D48" s="176"/>
      <c r="E48" s="176"/>
      <c r="F48" s="330" t="s">
        <v>249</v>
      </c>
      <c r="G48" s="331"/>
      <c r="H48" s="331"/>
      <c r="I48" s="331"/>
      <c r="J48" s="332">
        <f>SUM(J38:O47)</f>
        <v>60000</v>
      </c>
      <c r="K48" s="332"/>
      <c r="L48" s="332"/>
      <c r="M48" s="333"/>
      <c r="N48" s="333"/>
      <c r="O48" s="333"/>
      <c r="Q48" s="161" t="s">
        <v>116</v>
      </c>
    </row>
    <row r="49" spans="1:17" ht="22.8" x14ac:dyDescent="0.2">
      <c r="A49" s="175"/>
      <c r="B49" s="176"/>
      <c r="C49" s="176"/>
      <c r="D49" s="176"/>
      <c r="E49" s="176"/>
      <c r="F49" s="176"/>
      <c r="G49" s="176"/>
      <c r="H49" s="176"/>
      <c r="I49" s="176"/>
      <c r="J49" s="177"/>
      <c r="K49" s="177"/>
      <c r="L49" s="177"/>
      <c r="M49" s="177"/>
      <c r="N49" s="177"/>
      <c r="O49" s="177"/>
      <c r="Q49" s="161" t="s">
        <v>117</v>
      </c>
    </row>
    <row r="50" spans="1:17" ht="23.4" customHeight="1" thickBot="1" x14ac:dyDescent="0.25">
      <c r="A50" s="163" t="s">
        <v>314</v>
      </c>
      <c r="Q50" s="161" t="s">
        <v>118</v>
      </c>
    </row>
    <row r="51" spans="1:17" ht="16.2" customHeight="1" x14ac:dyDescent="0.2">
      <c r="A51" s="334" t="s">
        <v>125</v>
      </c>
      <c r="B51" s="336" t="s">
        <v>310</v>
      </c>
      <c r="C51" s="337"/>
      <c r="D51" s="337"/>
      <c r="E51" s="337"/>
      <c r="F51" s="337"/>
      <c r="G51" s="337"/>
      <c r="H51" s="337"/>
      <c r="I51" s="337"/>
      <c r="J51" s="338" t="s">
        <v>300</v>
      </c>
      <c r="K51" s="339"/>
      <c r="L51" s="339"/>
      <c r="M51" s="339"/>
      <c r="N51" s="339"/>
      <c r="O51" s="340"/>
    </row>
    <row r="52" spans="1:17" ht="16.2" customHeight="1" x14ac:dyDescent="0.2">
      <c r="A52" s="335"/>
      <c r="B52" s="341" t="s">
        <v>310</v>
      </c>
      <c r="C52" s="342"/>
      <c r="D52" s="342"/>
      <c r="E52" s="342"/>
      <c r="F52" s="342"/>
      <c r="G52" s="342"/>
      <c r="H52" s="342"/>
      <c r="I52" s="342"/>
      <c r="J52" s="343" t="s">
        <v>306</v>
      </c>
      <c r="K52" s="344"/>
      <c r="L52" s="344"/>
      <c r="M52" s="344"/>
      <c r="N52" s="344"/>
      <c r="O52" s="345"/>
    </row>
    <row r="53" spans="1:17" ht="16.2" customHeight="1" x14ac:dyDescent="0.2">
      <c r="A53" s="139" t="s">
        <v>289</v>
      </c>
      <c r="B53" s="341"/>
      <c r="C53" s="346"/>
      <c r="D53" s="346"/>
      <c r="E53" s="346"/>
      <c r="F53" s="346"/>
      <c r="G53" s="346"/>
      <c r="H53" s="346"/>
      <c r="I53" s="346"/>
      <c r="J53" s="346"/>
      <c r="K53" s="346"/>
      <c r="L53" s="346"/>
      <c r="M53" s="346"/>
      <c r="N53" s="346"/>
      <c r="O53" s="347"/>
    </row>
    <row r="54" spans="1:17" ht="16.2" customHeight="1" x14ac:dyDescent="0.2">
      <c r="A54" s="140" t="s">
        <v>126</v>
      </c>
      <c r="B54" s="348" t="s">
        <v>115</v>
      </c>
      <c r="C54" s="349"/>
      <c r="D54" s="349"/>
      <c r="E54" s="349"/>
      <c r="F54" s="349"/>
      <c r="G54" s="349"/>
      <c r="H54" s="349"/>
      <c r="I54" s="349"/>
      <c r="J54" s="349"/>
      <c r="K54" s="349"/>
      <c r="L54" s="349"/>
      <c r="M54" s="349"/>
      <c r="N54" s="349"/>
      <c r="O54" s="349"/>
    </row>
    <row r="55" spans="1:17" ht="16.2" customHeight="1" thickBot="1" x14ac:dyDescent="0.25">
      <c r="A55" s="141" t="s">
        <v>317</v>
      </c>
      <c r="B55" s="350" t="s">
        <v>322</v>
      </c>
      <c r="C55" s="351"/>
      <c r="D55" s="351"/>
      <c r="E55" s="351"/>
      <c r="F55" s="351"/>
      <c r="G55" s="351"/>
      <c r="H55" s="351"/>
      <c r="I55" s="351"/>
      <c r="J55" s="351"/>
      <c r="K55" s="351"/>
      <c r="L55" s="351"/>
      <c r="M55" s="351"/>
      <c r="N55" s="351"/>
      <c r="O55" s="352"/>
    </row>
    <row r="56" spans="1:17" ht="16.2" customHeight="1" x14ac:dyDescent="0.2">
      <c r="B56" s="166"/>
      <c r="C56" s="166"/>
      <c r="D56" s="166"/>
      <c r="E56" s="166"/>
      <c r="F56" s="166"/>
      <c r="G56" s="166"/>
      <c r="H56" s="166"/>
    </row>
    <row r="57" spans="1:17" ht="19.8" customHeight="1" x14ac:dyDescent="0.2">
      <c r="B57" s="166"/>
      <c r="C57" s="166"/>
      <c r="D57" s="166"/>
      <c r="E57" s="166"/>
      <c r="F57" s="166"/>
      <c r="G57" s="166"/>
      <c r="H57" s="166"/>
    </row>
    <row r="58" spans="1:17" ht="23.4" customHeight="1" thickBot="1" x14ac:dyDescent="0.25">
      <c r="A58" s="91" t="s">
        <v>299</v>
      </c>
    </row>
    <row r="59" spans="1:17" ht="14.4" customHeight="1" thickBot="1" x14ac:dyDescent="0.25">
      <c r="A59" s="142" t="s">
        <v>131</v>
      </c>
      <c r="B59" s="143" t="s">
        <v>132</v>
      </c>
      <c r="C59" s="353" t="s">
        <v>7</v>
      </c>
      <c r="D59" s="354"/>
      <c r="E59" s="354"/>
      <c r="F59" s="354"/>
      <c r="G59" s="354"/>
      <c r="H59" s="354"/>
      <c r="I59" s="355"/>
      <c r="J59" s="356" t="s">
        <v>133</v>
      </c>
      <c r="K59" s="304"/>
      <c r="L59" s="304"/>
      <c r="M59" s="304"/>
      <c r="N59" s="304"/>
      <c r="O59" s="305"/>
    </row>
    <row r="60" spans="1:17" ht="13.8" x14ac:dyDescent="0.2">
      <c r="A60" s="156" t="s">
        <v>324</v>
      </c>
      <c r="B60" s="178" t="s">
        <v>368</v>
      </c>
      <c r="C60" s="144" t="s">
        <v>10</v>
      </c>
      <c r="D60" s="157">
        <v>20</v>
      </c>
      <c r="E60" s="144" t="s">
        <v>11</v>
      </c>
      <c r="F60" s="157">
        <v>9</v>
      </c>
      <c r="G60" s="144" t="s">
        <v>12</v>
      </c>
      <c r="H60" s="158">
        <v>1</v>
      </c>
      <c r="I60" s="148" t="s">
        <v>243</v>
      </c>
      <c r="J60" s="327"/>
      <c r="K60" s="328"/>
      <c r="L60" s="328"/>
      <c r="M60" s="328"/>
      <c r="N60" s="328"/>
      <c r="O60" s="329"/>
    </row>
    <row r="61" spans="1:17" ht="13.8" x14ac:dyDescent="0.2">
      <c r="A61" s="179"/>
      <c r="B61" s="180"/>
      <c r="C61" s="147" t="s">
        <v>10</v>
      </c>
      <c r="D61" s="104"/>
      <c r="E61" s="147" t="s">
        <v>11</v>
      </c>
      <c r="F61" s="104"/>
      <c r="G61" s="147" t="s">
        <v>12</v>
      </c>
      <c r="H61" s="106"/>
      <c r="I61" s="149" t="s">
        <v>243</v>
      </c>
      <c r="J61" s="357"/>
      <c r="K61" s="358"/>
      <c r="L61" s="358"/>
      <c r="M61" s="358"/>
      <c r="N61" s="358"/>
      <c r="O61" s="359"/>
    </row>
    <row r="62" spans="1:17" ht="14.4" customHeight="1" thickBot="1" x14ac:dyDescent="0.25">
      <c r="A62" s="181"/>
      <c r="B62" s="182"/>
      <c r="C62" s="146" t="s">
        <v>10</v>
      </c>
      <c r="D62" s="105"/>
      <c r="E62" s="146" t="s">
        <v>11</v>
      </c>
      <c r="F62" s="105"/>
      <c r="G62" s="146" t="s">
        <v>12</v>
      </c>
      <c r="H62" s="107"/>
      <c r="I62" s="150" t="s">
        <v>243</v>
      </c>
      <c r="J62" s="360"/>
      <c r="K62" s="361"/>
      <c r="L62" s="361"/>
      <c r="M62" s="361"/>
      <c r="N62" s="361"/>
      <c r="O62" s="362"/>
    </row>
    <row r="63" spans="1:17" ht="13.8" thickBot="1" x14ac:dyDescent="0.25"/>
    <row r="64" spans="1:17" ht="13.8" x14ac:dyDescent="0.25">
      <c r="A64" s="152" t="s">
        <v>134</v>
      </c>
      <c r="B64" s="363" t="s">
        <v>3</v>
      </c>
      <c r="C64" s="365" t="s">
        <v>248</v>
      </c>
      <c r="D64" s="366"/>
      <c r="E64" s="366"/>
      <c r="F64" s="366"/>
      <c r="G64" s="367"/>
      <c r="H64" s="371" t="s">
        <v>1</v>
      </c>
      <c r="I64" s="373" t="s">
        <v>323</v>
      </c>
      <c r="J64" s="374"/>
      <c r="K64" s="374"/>
      <c r="L64" s="374"/>
      <c r="M64" s="374"/>
      <c r="N64" s="374"/>
      <c r="O64" s="375"/>
    </row>
    <row r="65" spans="1:15" ht="13.8" thickBot="1" x14ac:dyDescent="0.25">
      <c r="A65" s="151" t="s">
        <v>135</v>
      </c>
      <c r="B65" s="364"/>
      <c r="C65" s="368"/>
      <c r="D65" s="369"/>
      <c r="E65" s="369"/>
      <c r="F65" s="369"/>
      <c r="G65" s="370"/>
      <c r="H65" s="372"/>
      <c r="I65" s="376"/>
      <c r="J65" s="377"/>
      <c r="K65" s="377"/>
      <c r="L65" s="377"/>
      <c r="M65" s="377"/>
      <c r="N65" s="377"/>
      <c r="O65" s="378"/>
    </row>
  </sheetData>
  <sheetProtection password="F53B" sheet="1" objects="1" scenarios="1"/>
  <mergeCells count="68">
    <mergeCell ref="J61:O61"/>
    <mergeCell ref="J62:O62"/>
    <mergeCell ref="B64:B65"/>
    <mergeCell ref="C64:G65"/>
    <mergeCell ref="H64:H65"/>
    <mergeCell ref="I64:O65"/>
    <mergeCell ref="J60:O60"/>
    <mergeCell ref="F48:I48"/>
    <mergeCell ref="J48:O48"/>
    <mergeCell ref="A51:A52"/>
    <mergeCell ref="B51:I51"/>
    <mergeCell ref="J51:O51"/>
    <mergeCell ref="B52:I52"/>
    <mergeCell ref="J52:O52"/>
    <mergeCell ref="B53:O53"/>
    <mergeCell ref="B54:O54"/>
    <mergeCell ref="B55:O55"/>
    <mergeCell ref="C59:I59"/>
    <mergeCell ref="J59:O59"/>
    <mergeCell ref="B45:I45"/>
    <mergeCell ref="J45:O45"/>
    <mergeCell ref="B46:I46"/>
    <mergeCell ref="J46:O46"/>
    <mergeCell ref="B47:I47"/>
    <mergeCell ref="J47:O47"/>
    <mergeCell ref="B42:I42"/>
    <mergeCell ref="J42:O42"/>
    <mergeCell ref="B43:I43"/>
    <mergeCell ref="J43:O43"/>
    <mergeCell ref="B44:I44"/>
    <mergeCell ref="J44:O44"/>
    <mergeCell ref="B39:I39"/>
    <mergeCell ref="J39:O39"/>
    <mergeCell ref="B40:I40"/>
    <mergeCell ref="J40:O40"/>
    <mergeCell ref="B41:I41"/>
    <mergeCell ref="J41:O41"/>
    <mergeCell ref="B33:O33"/>
    <mergeCell ref="N36:P36"/>
    <mergeCell ref="B37:I37"/>
    <mergeCell ref="J37:O37"/>
    <mergeCell ref="B38:I38"/>
    <mergeCell ref="J38:O38"/>
    <mergeCell ref="B25:O25"/>
    <mergeCell ref="A29:O29"/>
    <mergeCell ref="B30:H30"/>
    <mergeCell ref="I30:O30"/>
    <mergeCell ref="B31:H31"/>
    <mergeCell ref="I31:O31"/>
    <mergeCell ref="B11:O11"/>
    <mergeCell ref="B24:O24"/>
    <mergeCell ref="B12:O12"/>
    <mergeCell ref="B13:O13"/>
    <mergeCell ref="B14:O14"/>
    <mergeCell ref="B16:C16"/>
    <mergeCell ref="E16:F16"/>
    <mergeCell ref="H16:I16"/>
    <mergeCell ref="N16:O16"/>
    <mergeCell ref="B17:I17"/>
    <mergeCell ref="N20:O20"/>
    <mergeCell ref="B21:O21"/>
    <mergeCell ref="B22:O22"/>
    <mergeCell ref="B23:O23"/>
    <mergeCell ref="D1:U4"/>
    <mergeCell ref="B7:O7"/>
    <mergeCell ref="B8:O8"/>
    <mergeCell ref="B9:O9"/>
    <mergeCell ref="B10:O10"/>
  </mergeCells>
  <phoneticPr fontId="2"/>
  <dataValidations count="6">
    <dataValidation type="list" allowBlank="1" showInputMessage="1" showErrorMessage="1" sqref="J52">
      <formula1>$Q$23:$Q$25</formula1>
    </dataValidation>
    <dataValidation type="list" allowBlank="1" showInputMessage="1" showErrorMessage="1" sqref="B54:O54">
      <formula1>$Q$47:$Q$50</formula1>
    </dataValidation>
    <dataValidation type="list" allowBlank="1" showInputMessage="1" showErrorMessage="1" sqref="C15">
      <formula1>$Q$8:$Q$11</formula1>
    </dataValidation>
    <dataValidation type="list" allowBlank="1" showInputMessage="1" showErrorMessage="1" sqref="B12:O12">
      <formula1>$Q$6:$Q$7</formula1>
    </dataValidation>
    <dataValidation type="list" allowBlank="1" showInputMessage="1" showErrorMessage="1" sqref="B17:I17">
      <formula1>$Q$12:$Q$14</formula1>
    </dataValidation>
    <dataValidation type="list" allowBlank="1" showInputMessage="1" showErrorMessage="1" sqref="J51">
      <formula1>$Q$15:$Q$19</formula1>
    </dataValidation>
  </dataValidations>
  <printOptions horizontalCentered="1"/>
  <pageMargins left="0.70866141732283472" right="0.70866141732283472" top="0.74803149606299213" bottom="0.74803149606299213" header="0.31496062992125984" footer="0.31496062992125984"/>
  <pageSetup paperSize="9" scale="4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R65"/>
  <sheetViews>
    <sheetView view="pageBreakPreview" topLeftCell="A7" zoomScale="69" zoomScaleNormal="80" zoomScaleSheetLayoutView="69" workbookViewId="0">
      <selection activeCell="H18" sqref="H18"/>
    </sheetView>
  </sheetViews>
  <sheetFormatPr defaultRowHeight="13.2" x14ac:dyDescent="0.2"/>
  <cols>
    <col min="1" max="1" width="30.33203125" bestFit="1" customWidth="1"/>
    <col min="2" max="9" width="5.109375" customWidth="1"/>
    <col min="10" max="15" width="5" customWidth="1"/>
    <col min="16" max="16" width="8.88671875" customWidth="1"/>
    <col min="17" max="17" width="0" hidden="1" customWidth="1"/>
  </cols>
  <sheetData>
    <row r="2" spans="1:18" ht="13.8" thickBot="1" x14ac:dyDescent="0.25">
      <c r="A2" s="111"/>
      <c r="P2" s="15"/>
    </row>
    <row r="3" spans="1:18" ht="197.4" customHeight="1" thickBot="1" x14ac:dyDescent="0.25">
      <c r="A3" s="460" t="s">
        <v>371</v>
      </c>
      <c r="B3" s="461"/>
      <c r="C3" s="461"/>
      <c r="D3" s="461"/>
      <c r="E3" s="461"/>
      <c r="F3" s="461"/>
      <c r="G3" s="461"/>
      <c r="H3" s="461"/>
      <c r="I3" s="461"/>
      <c r="J3" s="461"/>
      <c r="K3" s="461"/>
      <c r="L3" s="461"/>
      <c r="M3" s="461"/>
      <c r="N3" s="461"/>
      <c r="O3" s="461"/>
      <c r="P3" s="461"/>
      <c r="Q3" s="461"/>
      <c r="R3" s="462"/>
    </row>
    <row r="4" spans="1:18" ht="11.4" customHeight="1" x14ac:dyDescent="0.2">
      <c r="A4" s="96" t="s">
        <v>369</v>
      </c>
      <c r="B4" s="96"/>
      <c r="C4" s="96"/>
      <c r="D4" s="96"/>
      <c r="E4" s="96"/>
      <c r="F4" s="96"/>
      <c r="G4" s="96"/>
      <c r="H4" s="96"/>
      <c r="I4" s="96"/>
      <c r="J4" s="96"/>
      <c r="K4" s="96"/>
      <c r="L4" s="96"/>
      <c r="M4" s="96"/>
      <c r="N4" s="96"/>
      <c r="O4" s="96"/>
      <c r="P4" s="96"/>
    </row>
    <row r="5" spans="1:18" ht="22.8" customHeight="1" thickBot="1" x14ac:dyDescent="0.25">
      <c r="A5" s="89" t="s">
        <v>0</v>
      </c>
      <c r="Q5" t="s">
        <v>280</v>
      </c>
    </row>
    <row r="6" spans="1:18" ht="16.8" customHeight="1" x14ac:dyDescent="0.2">
      <c r="A6" s="120" t="s">
        <v>250</v>
      </c>
      <c r="B6" s="474"/>
      <c r="C6" s="475"/>
      <c r="D6" s="475"/>
      <c r="E6" s="475"/>
      <c r="F6" s="475"/>
      <c r="G6" s="475"/>
      <c r="H6" s="475"/>
      <c r="I6" s="475"/>
      <c r="J6" s="475"/>
      <c r="K6" s="475"/>
      <c r="L6" s="475"/>
      <c r="M6" s="475"/>
      <c r="N6" s="475"/>
      <c r="O6" s="476"/>
      <c r="Q6" t="s">
        <v>281</v>
      </c>
    </row>
    <row r="7" spans="1:18" ht="16.8" customHeight="1" x14ac:dyDescent="0.2">
      <c r="A7" s="121" t="s">
        <v>1</v>
      </c>
      <c r="B7" s="454"/>
      <c r="C7" s="455"/>
      <c r="D7" s="455"/>
      <c r="E7" s="455"/>
      <c r="F7" s="455"/>
      <c r="G7" s="455"/>
      <c r="H7" s="455"/>
      <c r="I7" s="386"/>
      <c r="J7" s="386"/>
      <c r="K7" s="386"/>
      <c r="L7" s="386"/>
      <c r="M7" s="386"/>
      <c r="N7" s="386"/>
      <c r="O7" s="456"/>
      <c r="Q7" t="s">
        <v>276</v>
      </c>
    </row>
    <row r="8" spans="1:18" ht="16.8" customHeight="1" x14ac:dyDescent="0.2">
      <c r="A8" s="122" t="s">
        <v>331</v>
      </c>
      <c r="B8" s="454"/>
      <c r="C8" s="455"/>
      <c r="D8" s="455"/>
      <c r="E8" s="455"/>
      <c r="F8" s="455"/>
      <c r="G8" s="455"/>
      <c r="H8" s="455"/>
      <c r="I8" s="386"/>
      <c r="J8" s="386"/>
      <c r="K8" s="386"/>
      <c r="L8" s="386"/>
      <c r="M8" s="386"/>
      <c r="N8" s="386"/>
      <c r="O8" s="456"/>
      <c r="Q8" t="s">
        <v>277</v>
      </c>
    </row>
    <row r="9" spans="1:18" ht="16.8" customHeight="1" x14ac:dyDescent="0.2">
      <c r="A9" s="121" t="s">
        <v>2</v>
      </c>
      <c r="B9" s="454"/>
      <c r="C9" s="455"/>
      <c r="D9" s="455"/>
      <c r="E9" s="455"/>
      <c r="F9" s="455"/>
      <c r="G9" s="455"/>
      <c r="H9" s="455"/>
      <c r="I9" s="386"/>
      <c r="J9" s="386"/>
      <c r="K9" s="386"/>
      <c r="L9" s="386"/>
      <c r="M9" s="386"/>
      <c r="N9" s="386"/>
      <c r="O9" s="456"/>
      <c r="Q9" t="s">
        <v>278</v>
      </c>
    </row>
    <row r="10" spans="1:18" ht="16.8" customHeight="1" x14ac:dyDescent="0.2">
      <c r="A10" s="121" t="s">
        <v>3</v>
      </c>
      <c r="B10" s="454"/>
      <c r="C10" s="455"/>
      <c r="D10" s="455"/>
      <c r="E10" s="455"/>
      <c r="F10" s="455"/>
      <c r="G10" s="455"/>
      <c r="H10" s="455"/>
      <c r="I10" s="386"/>
      <c r="J10" s="386"/>
      <c r="K10" s="386"/>
      <c r="L10" s="386"/>
      <c r="M10" s="386"/>
      <c r="N10" s="386"/>
      <c r="O10" s="456"/>
      <c r="Q10" t="s">
        <v>279</v>
      </c>
    </row>
    <row r="11" spans="1:18" ht="16.8" customHeight="1" x14ac:dyDescent="0.2">
      <c r="A11" s="121" t="s">
        <v>4</v>
      </c>
      <c r="B11" s="454"/>
      <c r="C11" s="455"/>
      <c r="D11" s="455"/>
      <c r="E11" s="455"/>
      <c r="F11" s="455"/>
      <c r="G11" s="455"/>
      <c r="H11" s="455"/>
      <c r="I11" s="386"/>
      <c r="J11" s="386"/>
      <c r="K11" s="386"/>
      <c r="L11" s="386"/>
      <c r="M11" s="386"/>
      <c r="N11" s="386"/>
      <c r="O11" s="456"/>
      <c r="Q11" t="s">
        <v>282</v>
      </c>
    </row>
    <row r="12" spans="1:18" ht="16.8" customHeight="1" x14ac:dyDescent="0.2">
      <c r="A12" s="121" t="s">
        <v>5</v>
      </c>
      <c r="B12" s="454"/>
      <c r="C12" s="455"/>
      <c r="D12" s="455"/>
      <c r="E12" s="455"/>
      <c r="F12" s="455"/>
      <c r="G12" s="455"/>
      <c r="H12" s="455"/>
      <c r="I12" s="386"/>
      <c r="J12" s="386"/>
      <c r="K12" s="386"/>
      <c r="L12" s="386"/>
      <c r="M12" s="386"/>
      <c r="N12" s="386"/>
      <c r="O12" s="456"/>
      <c r="Q12" t="s">
        <v>283</v>
      </c>
    </row>
    <row r="13" spans="1:18" ht="16.8" customHeight="1" thickBot="1" x14ac:dyDescent="0.25">
      <c r="A13" s="123" t="s">
        <v>6</v>
      </c>
      <c r="B13" s="478"/>
      <c r="C13" s="479"/>
      <c r="D13" s="479"/>
      <c r="E13" s="479"/>
      <c r="F13" s="479"/>
      <c r="G13" s="479"/>
      <c r="H13" s="479"/>
      <c r="I13" s="480"/>
      <c r="J13" s="481"/>
      <c r="K13" s="481"/>
      <c r="L13" s="481"/>
      <c r="M13" s="481"/>
      <c r="N13" s="481"/>
      <c r="O13" s="482"/>
      <c r="Q13" t="s">
        <v>284</v>
      </c>
    </row>
    <row r="14" spans="1:18" ht="16.8" customHeight="1" x14ac:dyDescent="0.2">
      <c r="A14" s="121" t="s">
        <v>7</v>
      </c>
      <c r="B14" s="125" t="s">
        <v>242</v>
      </c>
      <c r="C14" s="183"/>
      <c r="D14" s="184"/>
      <c r="E14" s="126" t="s">
        <v>11</v>
      </c>
      <c r="F14" s="184"/>
      <c r="G14" s="126" t="s">
        <v>312</v>
      </c>
      <c r="H14" s="184"/>
      <c r="I14" s="126" t="s">
        <v>313</v>
      </c>
      <c r="J14" s="78"/>
      <c r="K14" s="19"/>
      <c r="L14" s="19"/>
      <c r="M14" s="19"/>
      <c r="N14" s="19"/>
      <c r="O14" s="19"/>
      <c r="P14" s="15"/>
      <c r="Q14" t="s">
        <v>300</v>
      </c>
    </row>
    <row r="15" spans="1:18" ht="16.8" customHeight="1" x14ac:dyDescent="0.2">
      <c r="A15" s="121" t="s">
        <v>8</v>
      </c>
      <c r="B15" s="477"/>
      <c r="C15" s="459"/>
      <c r="D15" s="87" t="s">
        <v>244</v>
      </c>
      <c r="E15" s="458"/>
      <c r="F15" s="459"/>
      <c r="G15" s="87" t="s">
        <v>244</v>
      </c>
      <c r="H15" s="458"/>
      <c r="I15" s="459"/>
      <c r="J15" s="110"/>
      <c r="K15" s="76"/>
      <c r="L15" s="76"/>
      <c r="M15" s="77"/>
      <c r="N15" s="457"/>
      <c r="O15" s="457"/>
      <c r="Q15" t="s">
        <v>301</v>
      </c>
    </row>
    <row r="16" spans="1:18" ht="16.8" customHeight="1" thickBot="1" x14ac:dyDescent="0.25">
      <c r="A16" s="124" t="s">
        <v>295</v>
      </c>
      <c r="B16" s="443"/>
      <c r="C16" s="444"/>
      <c r="D16" s="444"/>
      <c r="E16" s="444"/>
      <c r="F16" s="444"/>
      <c r="G16" s="444"/>
      <c r="H16" s="444"/>
      <c r="I16" s="445"/>
      <c r="J16" s="85"/>
      <c r="K16" s="15"/>
      <c r="L16" s="15"/>
      <c r="M16" s="15"/>
      <c r="N16" s="15"/>
      <c r="O16" s="15"/>
      <c r="Q16" t="s">
        <v>302</v>
      </c>
    </row>
    <row r="17" spans="1:17" ht="24.6" customHeight="1" x14ac:dyDescent="0.2">
      <c r="I17" s="15"/>
      <c r="Q17" t="s">
        <v>303</v>
      </c>
    </row>
    <row r="18" spans="1:17" ht="23.4" customHeight="1" x14ac:dyDescent="0.2">
      <c r="I18" s="15"/>
      <c r="Q18" t="s">
        <v>304</v>
      </c>
    </row>
    <row r="19" spans="1:17" ht="23.4" customHeight="1" thickBot="1" x14ac:dyDescent="0.25">
      <c r="A19" s="89" t="s">
        <v>136</v>
      </c>
      <c r="B19" s="15"/>
      <c r="C19" s="15"/>
      <c r="D19" s="15"/>
      <c r="E19" s="15"/>
      <c r="F19" s="15"/>
      <c r="G19" s="15"/>
      <c r="H19" s="15"/>
      <c r="N19" s="446" t="s">
        <v>246</v>
      </c>
      <c r="O19" s="447"/>
    </row>
    <row r="20" spans="1:17" ht="16.8" customHeight="1" x14ac:dyDescent="0.2">
      <c r="A20" s="127" t="s">
        <v>245</v>
      </c>
      <c r="B20" s="470"/>
      <c r="C20" s="471"/>
      <c r="D20" s="471"/>
      <c r="E20" s="471"/>
      <c r="F20" s="471"/>
      <c r="G20" s="471"/>
      <c r="H20" s="471"/>
      <c r="I20" s="471"/>
      <c r="J20" s="471"/>
      <c r="K20" s="471"/>
      <c r="L20" s="471"/>
      <c r="M20" s="471"/>
      <c r="N20" s="472" t="s">
        <v>351</v>
      </c>
      <c r="O20" s="473"/>
    </row>
    <row r="21" spans="1:17" ht="16.8" customHeight="1" x14ac:dyDescent="0.2">
      <c r="A21" s="88" t="s">
        <v>127</v>
      </c>
      <c r="B21" s="463"/>
      <c r="C21" s="379"/>
      <c r="D21" s="379"/>
      <c r="E21" s="379"/>
      <c r="F21" s="379"/>
      <c r="G21" s="379"/>
      <c r="H21" s="379"/>
      <c r="I21" s="379"/>
      <c r="J21" s="379"/>
      <c r="K21" s="379"/>
      <c r="L21" s="379"/>
      <c r="M21" s="379"/>
      <c r="N21" s="466" t="s">
        <v>352</v>
      </c>
      <c r="O21" s="467"/>
    </row>
    <row r="22" spans="1:17" ht="16.8" customHeight="1" x14ac:dyDescent="0.2">
      <c r="A22" s="88" t="s">
        <v>128</v>
      </c>
      <c r="B22" s="463"/>
      <c r="C22" s="379"/>
      <c r="D22" s="379"/>
      <c r="E22" s="379"/>
      <c r="F22" s="379"/>
      <c r="G22" s="379"/>
      <c r="H22" s="379"/>
      <c r="I22" s="379"/>
      <c r="J22" s="379"/>
      <c r="K22" s="379"/>
      <c r="L22" s="379"/>
      <c r="M22" s="379"/>
      <c r="N22" s="466" t="s">
        <v>353</v>
      </c>
      <c r="O22" s="467"/>
      <c r="Q22" t="s">
        <v>305</v>
      </c>
    </row>
    <row r="23" spans="1:17" ht="16.8" customHeight="1" x14ac:dyDescent="0.2">
      <c r="A23" s="88" t="s">
        <v>129</v>
      </c>
      <c r="B23" s="463"/>
      <c r="C23" s="379"/>
      <c r="D23" s="379"/>
      <c r="E23" s="379"/>
      <c r="F23" s="379"/>
      <c r="G23" s="379"/>
      <c r="H23" s="379"/>
      <c r="I23" s="379"/>
      <c r="J23" s="379"/>
      <c r="K23" s="379"/>
      <c r="L23" s="379"/>
      <c r="M23" s="379"/>
      <c r="N23" s="466" t="s">
        <v>354</v>
      </c>
      <c r="O23" s="467"/>
      <c r="Q23" t="s">
        <v>306</v>
      </c>
    </row>
    <row r="24" spans="1:17" ht="16.8" customHeight="1" thickBot="1" x14ac:dyDescent="0.25">
      <c r="A24" s="128" t="s">
        <v>130</v>
      </c>
      <c r="B24" s="464"/>
      <c r="C24" s="465"/>
      <c r="D24" s="465"/>
      <c r="E24" s="465"/>
      <c r="F24" s="465"/>
      <c r="G24" s="465"/>
      <c r="H24" s="465"/>
      <c r="I24" s="465"/>
      <c r="J24" s="465"/>
      <c r="K24" s="465"/>
      <c r="L24" s="465"/>
      <c r="M24" s="465"/>
      <c r="N24" s="468" t="s">
        <v>355</v>
      </c>
      <c r="O24" s="469"/>
      <c r="Q24" t="s">
        <v>307</v>
      </c>
    </row>
    <row r="25" spans="1:17" ht="9.6" customHeight="1" x14ac:dyDescent="0.2">
      <c r="A25" s="95"/>
      <c r="B25" s="92"/>
      <c r="C25" s="93"/>
      <c r="D25" s="93"/>
      <c r="E25" s="93"/>
      <c r="F25" s="93"/>
      <c r="G25" s="93"/>
      <c r="H25" s="92"/>
      <c r="I25" s="94"/>
      <c r="J25" s="94"/>
      <c r="K25" s="94"/>
      <c r="L25" s="94"/>
      <c r="M25" s="94"/>
      <c r="N25" s="94"/>
      <c r="O25" s="94"/>
      <c r="Q25" t="s">
        <v>309</v>
      </c>
    </row>
    <row r="26" spans="1:17" ht="4.8" customHeight="1" x14ac:dyDescent="0.2">
      <c r="A26" s="103"/>
      <c r="B26" s="101"/>
      <c r="C26" s="102"/>
      <c r="D26" s="102"/>
      <c r="E26" s="102"/>
      <c r="F26" s="102"/>
      <c r="G26" s="102"/>
      <c r="H26" s="102"/>
      <c r="I26" s="102"/>
      <c r="J26" s="102"/>
      <c r="K26" s="102"/>
      <c r="L26" s="102"/>
      <c r="M26" s="102"/>
      <c r="N26" s="102"/>
      <c r="O26" s="102"/>
      <c r="Q26" t="s">
        <v>308</v>
      </c>
    </row>
    <row r="27" spans="1:17" ht="30" customHeight="1" thickBot="1" x14ac:dyDescent="0.25">
      <c r="A27" s="288" t="s">
        <v>348</v>
      </c>
      <c r="B27" s="288"/>
      <c r="C27" s="288"/>
      <c r="D27" s="288"/>
      <c r="E27" s="288"/>
      <c r="F27" s="288"/>
      <c r="G27" s="288"/>
      <c r="H27" s="288"/>
      <c r="I27" s="288"/>
      <c r="J27" s="288"/>
      <c r="K27" s="288"/>
      <c r="L27" s="288"/>
      <c r="M27" s="288"/>
      <c r="N27" s="446" t="s">
        <v>246</v>
      </c>
      <c r="O27" s="447"/>
    </row>
    <row r="28" spans="1:17" ht="16.8" customHeight="1" thickBot="1" x14ac:dyDescent="0.25">
      <c r="A28" s="129"/>
      <c r="B28" s="290" t="s">
        <v>333</v>
      </c>
      <c r="C28" s="291"/>
      <c r="D28" s="291"/>
      <c r="E28" s="291"/>
      <c r="F28" s="291"/>
      <c r="G28" s="291"/>
      <c r="H28" s="292"/>
      <c r="I28" s="291" t="s">
        <v>340</v>
      </c>
      <c r="J28" s="291"/>
      <c r="K28" s="291"/>
      <c r="L28" s="291"/>
      <c r="M28" s="291"/>
      <c r="N28" s="291"/>
      <c r="O28" s="292"/>
    </row>
    <row r="29" spans="1:17" ht="17.399999999999999" customHeight="1" x14ac:dyDescent="0.2">
      <c r="A29" s="130" t="s">
        <v>334</v>
      </c>
      <c r="B29" s="388"/>
      <c r="C29" s="389"/>
      <c r="D29" s="389"/>
      <c r="E29" s="389"/>
      <c r="F29" s="389"/>
      <c r="G29" s="389"/>
      <c r="H29" s="390"/>
      <c r="I29" s="450"/>
      <c r="J29" s="450"/>
      <c r="K29" s="450"/>
      <c r="L29" s="450"/>
      <c r="M29" s="450"/>
      <c r="N29" s="450"/>
      <c r="O29" s="450"/>
      <c r="P29" s="85"/>
      <c r="Q29" t="s">
        <v>336</v>
      </c>
    </row>
    <row r="30" spans="1:17" ht="17.399999999999999" customHeight="1" x14ac:dyDescent="0.2">
      <c r="A30" s="131" t="s">
        <v>335</v>
      </c>
      <c r="B30" s="133" t="s">
        <v>341</v>
      </c>
      <c r="C30" s="185"/>
      <c r="D30" s="134" t="s">
        <v>342</v>
      </c>
      <c r="E30" s="185"/>
      <c r="F30" s="134" t="s">
        <v>343</v>
      </c>
      <c r="G30" s="187"/>
      <c r="H30" s="135" t="s">
        <v>243</v>
      </c>
      <c r="I30" s="136" t="s">
        <v>341</v>
      </c>
      <c r="J30" s="186"/>
      <c r="K30" s="137" t="s">
        <v>342</v>
      </c>
      <c r="L30" s="186"/>
      <c r="M30" s="134" t="s">
        <v>343</v>
      </c>
      <c r="N30" s="185"/>
      <c r="O30" s="135" t="s">
        <v>344</v>
      </c>
      <c r="P30" s="85"/>
      <c r="Q30" t="s">
        <v>337</v>
      </c>
    </row>
    <row r="31" spans="1:17" ht="17.399999999999999" customHeight="1" thickBot="1" x14ac:dyDescent="0.25">
      <c r="A31" s="132" t="s">
        <v>315</v>
      </c>
      <c r="B31" s="451"/>
      <c r="C31" s="452"/>
      <c r="D31" s="452"/>
      <c r="E31" s="452"/>
      <c r="F31" s="452"/>
      <c r="G31" s="452"/>
      <c r="H31" s="452"/>
      <c r="I31" s="452"/>
      <c r="J31" s="452"/>
      <c r="K31" s="452"/>
      <c r="L31" s="452"/>
      <c r="M31" s="452"/>
      <c r="N31" s="452"/>
      <c r="O31" s="453"/>
      <c r="Q31" t="s">
        <v>338</v>
      </c>
    </row>
    <row r="32" spans="1:17" ht="16.8" customHeight="1" x14ac:dyDescent="0.2">
      <c r="A32" s="95"/>
      <c r="B32" s="92"/>
      <c r="C32" s="93"/>
      <c r="D32" s="93"/>
      <c r="E32" s="93"/>
      <c r="F32" s="93"/>
      <c r="G32" s="93"/>
      <c r="H32" s="92"/>
      <c r="I32" s="94"/>
      <c r="J32" s="94"/>
      <c r="K32" s="94"/>
      <c r="L32" s="94"/>
      <c r="M32" s="94"/>
      <c r="N32" s="94"/>
      <c r="O32" s="94"/>
      <c r="Q32" t="s">
        <v>339</v>
      </c>
    </row>
    <row r="33" spans="1:17" ht="16.8" customHeight="1" x14ac:dyDescent="0.2">
      <c r="A33" s="95"/>
      <c r="B33" s="92"/>
      <c r="C33" s="93"/>
      <c r="D33" s="93"/>
      <c r="E33" s="93"/>
      <c r="F33" s="93"/>
      <c r="G33" s="93"/>
      <c r="H33" s="92"/>
      <c r="I33" s="94"/>
      <c r="J33" s="94"/>
      <c r="K33" s="94"/>
      <c r="L33" s="94"/>
      <c r="M33" s="94"/>
      <c r="N33" s="94"/>
      <c r="O33" s="94"/>
    </row>
    <row r="34" spans="1:17" ht="24" customHeight="1" thickBot="1" x14ac:dyDescent="0.25">
      <c r="A34" s="90" t="s">
        <v>298</v>
      </c>
      <c r="N34" s="391" t="s">
        <v>367</v>
      </c>
      <c r="O34" s="391"/>
      <c r="P34" s="391"/>
    </row>
    <row r="35" spans="1:17" ht="16.8" customHeight="1" thickBot="1" x14ac:dyDescent="0.25">
      <c r="A35" s="138" t="s">
        <v>296</v>
      </c>
      <c r="B35" s="300" t="s">
        <v>297</v>
      </c>
      <c r="C35" s="301"/>
      <c r="D35" s="301"/>
      <c r="E35" s="301"/>
      <c r="F35" s="301"/>
      <c r="G35" s="301"/>
      <c r="H35" s="301"/>
      <c r="I35" s="302"/>
      <c r="J35" s="303" t="s">
        <v>247</v>
      </c>
      <c r="K35" s="303"/>
      <c r="L35" s="303"/>
      <c r="M35" s="304"/>
      <c r="N35" s="304"/>
      <c r="O35" s="305"/>
    </row>
    <row r="36" spans="1:17" ht="16.8" customHeight="1" x14ac:dyDescent="0.2">
      <c r="A36" s="188"/>
      <c r="B36" s="392"/>
      <c r="C36" s="393"/>
      <c r="D36" s="393"/>
      <c r="E36" s="393"/>
      <c r="F36" s="393"/>
      <c r="G36" s="393"/>
      <c r="H36" s="393"/>
      <c r="I36" s="394"/>
      <c r="J36" s="448"/>
      <c r="K36" s="448"/>
      <c r="L36" s="448"/>
      <c r="M36" s="448"/>
      <c r="N36" s="448"/>
      <c r="O36" s="449"/>
    </row>
    <row r="37" spans="1:17" ht="16.8" customHeight="1" x14ac:dyDescent="0.2">
      <c r="A37" s="189"/>
      <c r="B37" s="385"/>
      <c r="C37" s="386"/>
      <c r="D37" s="386"/>
      <c r="E37" s="386"/>
      <c r="F37" s="386"/>
      <c r="G37" s="386"/>
      <c r="H37" s="386"/>
      <c r="I37" s="387"/>
      <c r="J37" s="379"/>
      <c r="K37" s="379"/>
      <c r="L37" s="379"/>
      <c r="M37" s="379"/>
      <c r="N37" s="379"/>
      <c r="O37" s="380"/>
    </row>
    <row r="38" spans="1:17" ht="16.8" customHeight="1" x14ac:dyDescent="0.2">
      <c r="A38" s="189"/>
      <c r="B38" s="385"/>
      <c r="C38" s="386"/>
      <c r="D38" s="386"/>
      <c r="E38" s="386"/>
      <c r="F38" s="386"/>
      <c r="G38" s="386"/>
      <c r="H38" s="386"/>
      <c r="I38" s="387"/>
      <c r="J38" s="379"/>
      <c r="K38" s="379"/>
      <c r="L38" s="379"/>
      <c r="M38" s="379"/>
      <c r="N38" s="379"/>
      <c r="O38" s="380"/>
    </row>
    <row r="39" spans="1:17" ht="16.8" customHeight="1" x14ac:dyDescent="0.2">
      <c r="A39" s="190"/>
      <c r="B39" s="408"/>
      <c r="C39" s="386"/>
      <c r="D39" s="386"/>
      <c r="E39" s="386"/>
      <c r="F39" s="386"/>
      <c r="G39" s="386"/>
      <c r="H39" s="386"/>
      <c r="I39" s="387"/>
      <c r="J39" s="379"/>
      <c r="K39" s="379"/>
      <c r="L39" s="379"/>
      <c r="M39" s="379"/>
      <c r="N39" s="379"/>
      <c r="O39" s="380"/>
    </row>
    <row r="40" spans="1:17" ht="16.8" customHeight="1" x14ac:dyDescent="0.2">
      <c r="A40" s="190"/>
      <c r="B40" s="408"/>
      <c r="C40" s="386"/>
      <c r="D40" s="386"/>
      <c r="E40" s="386"/>
      <c r="F40" s="386"/>
      <c r="G40" s="386"/>
      <c r="H40" s="386"/>
      <c r="I40" s="387"/>
      <c r="J40" s="379"/>
      <c r="K40" s="379"/>
      <c r="L40" s="379"/>
      <c r="M40" s="379"/>
      <c r="N40" s="379"/>
      <c r="O40" s="380"/>
    </row>
    <row r="41" spans="1:17" ht="16.8" customHeight="1" x14ac:dyDescent="0.2">
      <c r="A41" s="190"/>
      <c r="B41" s="408"/>
      <c r="C41" s="386"/>
      <c r="D41" s="386"/>
      <c r="E41" s="386"/>
      <c r="F41" s="386"/>
      <c r="G41" s="386"/>
      <c r="H41" s="386"/>
      <c r="I41" s="387"/>
      <c r="J41" s="379"/>
      <c r="K41" s="379"/>
      <c r="L41" s="379"/>
      <c r="M41" s="379"/>
      <c r="N41" s="379"/>
      <c r="O41" s="380"/>
    </row>
    <row r="42" spans="1:17" ht="16.8" customHeight="1" x14ac:dyDescent="0.2">
      <c r="A42" s="190"/>
      <c r="B42" s="408"/>
      <c r="C42" s="386"/>
      <c r="D42" s="386"/>
      <c r="E42" s="386"/>
      <c r="F42" s="386"/>
      <c r="G42" s="386"/>
      <c r="H42" s="386"/>
      <c r="I42" s="387"/>
      <c r="J42" s="379"/>
      <c r="K42" s="379"/>
      <c r="L42" s="379"/>
      <c r="M42" s="379"/>
      <c r="N42" s="379"/>
      <c r="O42" s="380"/>
    </row>
    <row r="43" spans="1:17" ht="16.8" customHeight="1" x14ac:dyDescent="0.2">
      <c r="A43" s="191"/>
      <c r="B43" s="408"/>
      <c r="C43" s="386"/>
      <c r="D43" s="386"/>
      <c r="E43" s="386"/>
      <c r="F43" s="386"/>
      <c r="G43" s="386"/>
      <c r="H43" s="386"/>
      <c r="I43" s="387"/>
      <c r="J43" s="379"/>
      <c r="K43" s="379"/>
      <c r="L43" s="379"/>
      <c r="M43" s="379"/>
      <c r="N43" s="379"/>
      <c r="O43" s="380"/>
    </row>
    <row r="44" spans="1:17" ht="52.8" customHeight="1" x14ac:dyDescent="0.2">
      <c r="A44" s="192"/>
      <c r="B44" s="409"/>
      <c r="C44" s="410"/>
      <c r="D44" s="410"/>
      <c r="E44" s="410"/>
      <c r="F44" s="410"/>
      <c r="G44" s="410"/>
      <c r="H44" s="410"/>
      <c r="I44" s="411"/>
      <c r="J44" s="381"/>
      <c r="K44" s="381"/>
      <c r="L44" s="381"/>
      <c r="M44" s="381"/>
      <c r="N44" s="381"/>
      <c r="O44" s="382"/>
    </row>
    <row r="45" spans="1:17" ht="16.8" customHeight="1" thickBot="1" x14ac:dyDescent="0.25">
      <c r="A45" s="193"/>
      <c r="B45" s="412"/>
      <c r="C45" s="413"/>
      <c r="D45" s="413"/>
      <c r="E45" s="413"/>
      <c r="F45" s="414"/>
      <c r="G45" s="414"/>
      <c r="H45" s="414"/>
      <c r="I45" s="415"/>
      <c r="J45" s="383"/>
      <c r="K45" s="383"/>
      <c r="L45" s="383"/>
      <c r="M45" s="383"/>
      <c r="N45" s="383"/>
      <c r="O45" s="384"/>
      <c r="Q45" t="s">
        <v>285</v>
      </c>
    </row>
    <row r="46" spans="1:17" ht="18.600000000000001" customHeight="1" thickBot="1" x14ac:dyDescent="0.25">
      <c r="A46" s="16"/>
      <c r="B46" s="17"/>
      <c r="C46" s="17"/>
      <c r="D46" s="17"/>
      <c r="E46" s="17"/>
      <c r="F46" s="330" t="s">
        <v>249</v>
      </c>
      <c r="G46" s="331"/>
      <c r="H46" s="331"/>
      <c r="I46" s="331"/>
      <c r="J46" s="406">
        <f>SUM(J36:O45)</f>
        <v>0</v>
      </c>
      <c r="K46" s="406"/>
      <c r="L46" s="406"/>
      <c r="M46" s="407"/>
      <c r="N46" s="407"/>
      <c r="O46" s="407"/>
      <c r="Q46" t="s">
        <v>286</v>
      </c>
    </row>
    <row r="47" spans="1:17" ht="22.8" x14ac:dyDescent="0.2">
      <c r="A47" s="16"/>
      <c r="B47" s="17"/>
      <c r="C47" s="17"/>
      <c r="D47" s="17"/>
      <c r="E47" s="17"/>
      <c r="F47" s="17"/>
      <c r="G47" s="17"/>
      <c r="H47" s="17"/>
      <c r="I47" s="17"/>
      <c r="J47" s="18"/>
      <c r="K47" s="18"/>
      <c r="L47" s="18"/>
      <c r="M47" s="18"/>
      <c r="N47" s="18"/>
      <c r="O47" s="18"/>
      <c r="Q47" t="s">
        <v>287</v>
      </c>
    </row>
    <row r="48" spans="1:17" ht="23.4" customHeight="1" thickBot="1" x14ac:dyDescent="0.25">
      <c r="A48" s="89" t="s">
        <v>314</v>
      </c>
      <c r="Q48" t="s">
        <v>288</v>
      </c>
    </row>
    <row r="49" spans="1:15" ht="16.2" customHeight="1" x14ac:dyDescent="0.2">
      <c r="A49" s="334" t="s">
        <v>125</v>
      </c>
      <c r="B49" s="416"/>
      <c r="C49" s="417"/>
      <c r="D49" s="417"/>
      <c r="E49" s="417"/>
      <c r="F49" s="417"/>
      <c r="G49" s="417"/>
      <c r="H49" s="417"/>
      <c r="I49" s="417"/>
      <c r="J49" s="420"/>
      <c r="K49" s="421"/>
      <c r="L49" s="421"/>
      <c r="M49" s="421"/>
      <c r="N49" s="421"/>
      <c r="O49" s="422"/>
    </row>
    <row r="50" spans="1:15" ht="16.2" customHeight="1" x14ac:dyDescent="0.2">
      <c r="A50" s="335"/>
      <c r="B50" s="418"/>
      <c r="C50" s="419"/>
      <c r="D50" s="419"/>
      <c r="E50" s="419"/>
      <c r="F50" s="419"/>
      <c r="G50" s="419"/>
      <c r="H50" s="419"/>
      <c r="I50" s="419"/>
      <c r="J50" s="423"/>
      <c r="K50" s="424"/>
      <c r="L50" s="424"/>
      <c r="M50" s="424"/>
      <c r="N50" s="424"/>
      <c r="O50" s="425"/>
    </row>
    <row r="51" spans="1:15" ht="16.2" customHeight="1" x14ac:dyDescent="0.2">
      <c r="A51" s="139" t="s">
        <v>289</v>
      </c>
      <c r="B51" s="418"/>
      <c r="C51" s="426"/>
      <c r="D51" s="426"/>
      <c r="E51" s="426"/>
      <c r="F51" s="426"/>
      <c r="G51" s="426"/>
      <c r="H51" s="426"/>
      <c r="I51" s="426"/>
      <c r="J51" s="426"/>
      <c r="K51" s="426"/>
      <c r="L51" s="426"/>
      <c r="M51" s="426"/>
      <c r="N51" s="426"/>
      <c r="O51" s="427"/>
    </row>
    <row r="52" spans="1:15" ht="16.2" customHeight="1" x14ac:dyDescent="0.2">
      <c r="A52" s="140" t="s">
        <v>126</v>
      </c>
      <c r="B52" s="404"/>
      <c r="C52" s="405"/>
      <c r="D52" s="405"/>
      <c r="E52" s="405"/>
      <c r="F52" s="405"/>
      <c r="G52" s="405"/>
      <c r="H52" s="405"/>
      <c r="I52" s="405"/>
      <c r="J52" s="405"/>
      <c r="K52" s="405"/>
      <c r="L52" s="405"/>
      <c r="M52" s="405"/>
      <c r="N52" s="405"/>
      <c r="O52" s="405"/>
    </row>
    <row r="53" spans="1:15" ht="16.2" customHeight="1" thickBot="1" x14ac:dyDescent="0.25">
      <c r="A53" s="141" t="s">
        <v>317</v>
      </c>
      <c r="B53" s="401"/>
      <c r="C53" s="402"/>
      <c r="D53" s="402"/>
      <c r="E53" s="402"/>
      <c r="F53" s="402"/>
      <c r="G53" s="402"/>
      <c r="H53" s="402"/>
      <c r="I53" s="402"/>
      <c r="J53" s="402"/>
      <c r="K53" s="402"/>
      <c r="L53" s="402"/>
      <c r="M53" s="402"/>
      <c r="N53" s="402"/>
      <c r="O53" s="403"/>
    </row>
    <row r="54" spans="1:15" ht="18" customHeight="1" x14ac:dyDescent="0.2">
      <c r="B54" s="15"/>
      <c r="C54" s="15"/>
      <c r="D54" s="15"/>
      <c r="E54" s="15"/>
      <c r="F54" s="15"/>
      <c r="G54" s="15"/>
      <c r="H54" s="15"/>
    </row>
    <row r="55" spans="1:15" ht="18" customHeight="1" x14ac:dyDescent="0.2">
      <c r="B55" s="15"/>
      <c r="C55" s="15"/>
      <c r="D55" s="15"/>
      <c r="E55" s="15"/>
      <c r="F55" s="15"/>
      <c r="G55" s="15"/>
      <c r="H55" s="15"/>
    </row>
    <row r="56" spans="1:15" ht="18" customHeight="1" x14ac:dyDescent="0.2">
      <c r="B56" s="15"/>
      <c r="C56" s="15"/>
      <c r="D56" s="15"/>
      <c r="E56" s="15"/>
      <c r="F56" s="15"/>
      <c r="G56" s="15"/>
      <c r="H56" s="15"/>
    </row>
    <row r="57" spans="1:15" ht="18" customHeight="1" x14ac:dyDescent="0.2">
      <c r="B57" s="15"/>
      <c r="C57" s="15"/>
      <c r="D57" s="15"/>
      <c r="E57" s="15"/>
      <c r="F57" s="15"/>
      <c r="G57" s="15"/>
      <c r="H57" s="15"/>
    </row>
    <row r="58" spans="1:15" ht="23.4" customHeight="1" thickBot="1" x14ac:dyDescent="0.25">
      <c r="A58" s="91" t="s">
        <v>299</v>
      </c>
    </row>
    <row r="59" spans="1:15" ht="14.4" thickBot="1" x14ac:dyDescent="0.25">
      <c r="A59" s="142" t="s">
        <v>131</v>
      </c>
      <c r="B59" s="143" t="s">
        <v>132</v>
      </c>
      <c r="C59" s="353" t="s">
        <v>7</v>
      </c>
      <c r="D59" s="354"/>
      <c r="E59" s="354"/>
      <c r="F59" s="354"/>
      <c r="G59" s="354"/>
      <c r="H59" s="354"/>
      <c r="I59" s="355"/>
      <c r="J59" s="356" t="s">
        <v>133</v>
      </c>
      <c r="K59" s="304"/>
      <c r="L59" s="304"/>
      <c r="M59" s="304"/>
      <c r="N59" s="304"/>
      <c r="O59" s="305"/>
    </row>
    <row r="60" spans="1:15" x14ac:dyDescent="0.2">
      <c r="A60" s="194"/>
      <c r="B60" s="195"/>
      <c r="C60" s="144" t="s">
        <v>222</v>
      </c>
      <c r="D60" s="202"/>
      <c r="E60" s="144" t="s">
        <v>11</v>
      </c>
      <c r="F60" s="203"/>
      <c r="G60" s="144" t="s">
        <v>312</v>
      </c>
      <c r="H60" s="205"/>
      <c r="I60" s="148" t="s">
        <v>243</v>
      </c>
      <c r="J60" s="398"/>
      <c r="K60" s="399"/>
      <c r="L60" s="399"/>
      <c r="M60" s="399"/>
      <c r="N60" s="399"/>
      <c r="O60" s="400"/>
    </row>
    <row r="61" spans="1:15" x14ac:dyDescent="0.2">
      <c r="A61" s="196"/>
      <c r="B61" s="197"/>
      <c r="C61" s="145" t="s">
        <v>222</v>
      </c>
      <c r="D61" s="200"/>
      <c r="E61" s="147" t="s">
        <v>11</v>
      </c>
      <c r="F61" s="204"/>
      <c r="G61" s="147" t="s">
        <v>12</v>
      </c>
      <c r="H61" s="206"/>
      <c r="I61" s="149" t="s">
        <v>243</v>
      </c>
      <c r="J61" s="395"/>
      <c r="K61" s="396"/>
      <c r="L61" s="396"/>
      <c r="M61" s="396"/>
      <c r="N61" s="396"/>
      <c r="O61" s="397"/>
    </row>
    <row r="62" spans="1:15" ht="13.8" thickBot="1" x14ac:dyDescent="0.25">
      <c r="A62" s="198"/>
      <c r="B62" s="199"/>
      <c r="C62" s="146" t="s">
        <v>222</v>
      </c>
      <c r="D62" s="201"/>
      <c r="E62" s="146" t="s">
        <v>11</v>
      </c>
      <c r="F62" s="201"/>
      <c r="G62" s="146" t="s">
        <v>12</v>
      </c>
      <c r="H62" s="207"/>
      <c r="I62" s="150" t="s">
        <v>243</v>
      </c>
      <c r="J62" s="440"/>
      <c r="K62" s="441"/>
      <c r="L62" s="441"/>
      <c r="M62" s="441"/>
      <c r="N62" s="441"/>
      <c r="O62" s="442"/>
    </row>
    <row r="63" spans="1:15" ht="13.8" thickBot="1" x14ac:dyDescent="0.25">
      <c r="D63" s="108"/>
    </row>
    <row r="64" spans="1:15" ht="18" customHeight="1" x14ac:dyDescent="0.25">
      <c r="A64" s="152" t="s">
        <v>134</v>
      </c>
      <c r="B64" s="363" t="s">
        <v>3</v>
      </c>
      <c r="C64" s="434"/>
      <c r="D64" s="435"/>
      <c r="E64" s="435"/>
      <c r="F64" s="435"/>
      <c r="G64" s="436"/>
      <c r="H64" s="371" t="s">
        <v>1</v>
      </c>
      <c r="I64" s="428"/>
      <c r="J64" s="429"/>
      <c r="K64" s="429"/>
      <c r="L64" s="429"/>
      <c r="M64" s="429"/>
      <c r="N64" s="429"/>
      <c r="O64" s="430"/>
    </row>
    <row r="65" spans="1:15" ht="18" customHeight="1" thickBot="1" x14ac:dyDescent="0.25">
      <c r="A65" s="151" t="s">
        <v>135</v>
      </c>
      <c r="B65" s="364"/>
      <c r="C65" s="437"/>
      <c r="D65" s="438"/>
      <c r="E65" s="438"/>
      <c r="F65" s="438"/>
      <c r="G65" s="439"/>
      <c r="H65" s="372"/>
      <c r="I65" s="431"/>
      <c r="J65" s="432"/>
      <c r="K65" s="432"/>
      <c r="L65" s="432"/>
      <c r="M65" s="432"/>
      <c r="N65" s="432"/>
      <c r="O65" s="433"/>
    </row>
  </sheetData>
  <sheetProtection password="F53B" sheet="1" objects="1" scenarios="1"/>
  <mergeCells count="74">
    <mergeCell ref="A3:R3"/>
    <mergeCell ref="B23:M23"/>
    <mergeCell ref="B24:M24"/>
    <mergeCell ref="N23:O23"/>
    <mergeCell ref="N24:O24"/>
    <mergeCell ref="B20:M20"/>
    <mergeCell ref="B21:M21"/>
    <mergeCell ref="N20:O20"/>
    <mergeCell ref="N21:O21"/>
    <mergeCell ref="N22:O22"/>
    <mergeCell ref="B22:M22"/>
    <mergeCell ref="B6:O6"/>
    <mergeCell ref="B15:C15"/>
    <mergeCell ref="B7:O7"/>
    <mergeCell ref="B13:O13"/>
    <mergeCell ref="B12:O12"/>
    <mergeCell ref="B11:O11"/>
    <mergeCell ref="B10:O10"/>
    <mergeCell ref="B9:O9"/>
    <mergeCell ref="B8:O8"/>
    <mergeCell ref="N15:O15"/>
    <mergeCell ref="H15:I15"/>
    <mergeCell ref="E15:F15"/>
    <mergeCell ref="B16:I16"/>
    <mergeCell ref="J42:O42"/>
    <mergeCell ref="B40:I40"/>
    <mergeCell ref="B41:I41"/>
    <mergeCell ref="B42:I42"/>
    <mergeCell ref="B39:I39"/>
    <mergeCell ref="N19:O19"/>
    <mergeCell ref="J41:O41"/>
    <mergeCell ref="N27:O27"/>
    <mergeCell ref="J39:O39"/>
    <mergeCell ref="J40:O40"/>
    <mergeCell ref="J36:O36"/>
    <mergeCell ref="B35:I35"/>
    <mergeCell ref="J35:O35"/>
    <mergeCell ref="I29:O29"/>
    <mergeCell ref="B31:O31"/>
    <mergeCell ref="I64:O65"/>
    <mergeCell ref="H64:H65"/>
    <mergeCell ref="C64:G65"/>
    <mergeCell ref="B64:B65"/>
    <mergeCell ref="J62:O62"/>
    <mergeCell ref="B52:O52"/>
    <mergeCell ref="J46:O46"/>
    <mergeCell ref="F46:I46"/>
    <mergeCell ref="B43:I43"/>
    <mergeCell ref="B44:I44"/>
    <mergeCell ref="B45:I45"/>
    <mergeCell ref="B49:I49"/>
    <mergeCell ref="B50:I50"/>
    <mergeCell ref="J49:O49"/>
    <mergeCell ref="J50:O50"/>
    <mergeCell ref="B51:O51"/>
    <mergeCell ref="J61:O61"/>
    <mergeCell ref="J60:O60"/>
    <mergeCell ref="J59:O59"/>
    <mergeCell ref="C59:I59"/>
    <mergeCell ref="B53:O53"/>
    <mergeCell ref="A49:A50"/>
    <mergeCell ref="J43:O43"/>
    <mergeCell ref="J44:O44"/>
    <mergeCell ref="J45:O45"/>
    <mergeCell ref="A27:M27"/>
    <mergeCell ref="B38:I38"/>
    <mergeCell ref="B28:H28"/>
    <mergeCell ref="I28:O28"/>
    <mergeCell ref="B29:H29"/>
    <mergeCell ref="J38:O38"/>
    <mergeCell ref="N34:P34"/>
    <mergeCell ref="J37:O37"/>
    <mergeCell ref="B36:I36"/>
    <mergeCell ref="B37:I37"/>
  </mergeCells>
  <phoneticPr fontId="2"/>
  <dataValidations count="7">
    <dataValidation type="list" allowBlank="1" showInputMessage="1" showErrorMessage="1" sqref="B52:O52">
      <formula1>$Q$45:$Q$48</formula1>
    </dataValidation>
    <dataValidation type="list" allowBlank="1" showInputMessage="1" showErrorMessage="1" sqref="C14">
      <formula1>$Q$7:$Q$10</formula1>
    </dataValidation>
    <dataValidation type="list" allowBlank="1" showInputMessage="1" showErrorMessage="1" sqref="B11:O11">
      <formula1>$Q$5:$Q$6</formula1>
    </dataValidation>
    <dataValidation type="list" allowBlank="1" showInputMessage="1" showErrorMessage="1" sqref="B16:I16">
      <formula1>$Q$11:$Q$13</formula1>
    </dataValidation>
    <dataValidation type="list" allowBlank="1" showInputMessage="1" showErrorMessage="1" sqref="J49">
      <formula1>$Q$14:$Q$18</formula1>
    </dataValidation>
    <dataValidation type="list" allowBlank="1" showInputMessage="1" showErrorMessage="1" sqref="B29:O29">
      <formula1>$Q$29:$Q$33</formula1>
    </dataValidation>
    <dataValidation type="list" allowBlank="1" showInputMessage="1" showErrorMessage="1" sqref="J50:O50">
      <formula1>$Q$22:$Q$26</formula1>
    </dataValidation>
  </dataValidations>
  <printOptions horizontalCentered="1"/>
  <pageMargins left="0.70866141732283472" right="0.70866141732283472" top="0.74803149606299213" bottom="0.74803149606299213" header="0.31496062992125984" footer="0.31496062992125984"/>
  <pageSetup paperSize="9" scale="46"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CS234"/>
  <sheetViews>
    <sheetView showGridLines="0" view="pageBreakPreview" topLeftCell="A133" zoomScale="60" zoomScaleNormal="107" workbookViewId="0">
      <selection activeCell="H14" sqref="H14"/>
    </sheetView>
  </sheetViews>
  <sheetFormatPr defaultColWidth="1.77734375" defaultRowHeight="6" customHeight="1" x14ac:dyDescent="0.2"/>
  <cols>
    <col min="1" max="16" width="0.88671875" style="20" customWidth="1"/>
    <col min="17" max="18" width="1" style="20" customWidth="1"/>
    <col min="19" max="19" width="1.88671875" style="20" customWidth="1"/>
    <col min="20" max="27" width="0.88671875" style="20" customWidth="1"/>
    <col min="28" max="33" width="1.109375" style="20" customWidth="1"/>
    <col min="34" max="34" width="1.6640625" style="20" customWidth="1"/>
    <col min="35" max="39" width="0.88671875" style="20" customWidth="1"/>
    <col min="40" max="40" width="1.88671875" style="20" customWidth="1"/>
    <col min="41" max="41" width="0.88671875" style="20" customWidth="1"/>
    <col min="42" max="42" width="1.109375" style="20" customWidth="1"/>
    <col min="43" max="47" width="0.88671875" style="20" customWidth="1"/>
    <col min="48" max="48" width="4.109375" style="20" customWidth="1"/>
    <col min="49" max="49" width="1.44140625" style="20" customWidth="1"/>
    <col min="50" max="53" width="0.77734375" style="52" customWidth="1"/>
    <col min="54" max="66" width="0.88671875" style="52" customWidth="1"/>
    <col min="67" max="67" width="1.44140625" style="52" customWidth="1"/>
    <col min="68" max="78" width="0.88671875" style="52" customWidth="1"/>
    <col min="79" max="79" width="2.109375" style="52" customWidth="1"/>
    <col min="80" max="94" width="0.88671875" style="52" customWidth="1"/>
    <col min="95" max="95" width="1.44140625" style="52" customWidth="1"/>
    <col min="96" max="96" width="5.77734375" style="52" customWidth="1"/>
    <col min="97" max="97" width="2.88671875" style="52" customWidth="1"/>
    <col min="98" max="98" width="0.88671875" style="20" customWidth="1"/>
    <col min="99" max="99" width="1.88671875" style="20" customWidth="1"/>
    <col min="100" max="137" width="0.88671875" style="20" customWidth="1"/>
    <col min="138" max="16384" width="1.77734375" style="20"/>
  </cols>
  <sheetData>
    <row r="1" ht="10.8" customHeight="1" x14ac:dyDescent="0.2"/>
    <row r="2" ht="10.8" customHeight="1" x14ac:dyDescent="0.2"/>
    <row r="3" ht="10.8" customHeight="1" x14ac:dyDescent="0.2"/>
    <row r="4" ht="10.8" customHeight="1" x14ac:dyDescent="0.2"/>
    <row r="5" ht="10.8" customHeight="1" x14ac:dyDescent="0.2"/>
    <row r="6" ht="10.8" customHeight="1" x14ac:dyDescent="0.2"/>
    <row r="7" ht="10.8" customHeight="1" x14ac:dyDescent="0.2"/>
    <row r="8" ht="10.8" customHeight="1" x14ac:dyDescent="0.2"/>
    <row r="9" ht="10.8" customHeight="1" x14ac:dyDescent="0.2"/>
    <row r="10" ht="10.8" customHeight="1" x14ac:dyDescent="0.2"/>
    <row r="11" ht="10.8" customHeight="1" x14ac:dyDescent="0.2"/>
    <row r="12" ht="10.8" customHeight="1" x14ac:dyDescent="0.2"/>
    <row r="13" ht="10.8" customHeight="1" x14ac:dyDescent="0.2"/>
    <row r="14" ht="10.8" customHeight="1" x14ac:dyDescent="0.2"/>
    <row r="15" ht="10.8" customHeight="1" x14ac:dyDescent="0.2"/>
    <row r="16" ht="10.8" customHeight="1" x14ac:dyDescent="0.2"/>
    <row r="17" ht="10.8" customHeight="1" x14ac:dyDescent="0.2"/>
    <row r="18" ht="10.8" customHeight="1" x14ac:dyDescent="0.2"/>
    <row r="19" ht="10.8" customHeight="1" x14ac:dyDescent="0.2"/>
    <row r="20" ht="10.8" customHeight="1" x14ac:dyDescent="0.2"/>
    <row r="21" ht="10.8" customHeight="1" x14ac:dyDescent="0.2"/>
    <row r="22" ht="10.8" customHeight="1" x14ac:dyDescent="0.2"/>
    <row r="23" ht="10.8" customHeight="1" x14ac:dyDescent="0.2"/>
    <row r="24" ht="10.8" customHeight="1" x14ac:dyDescent="0.2"/>
    <row r="25" ht="10.8" customHeight="1" x14ac:dyDescent="0.2"/>
    <row r="26" ht="10.8" customHeight="1" x14ac:dyDescent="0.2"/>
    <row r="27" ht="10.8" customHeight="1" x14ac:dyDescent="0.2"/>
    <row r="28" ht="10.8" customHeight="1" x14ac:dyDescent="0.2"/>
    <row r="29" ht="10.8" customHeight="1" x14ac:dyDescent="0.2"/>
    <row r="30" ht="10.8" customHeight="1" x14ac:dyDescent="0.2"/>
    <row r="31" ht="10.8" customHeight="1" x14ac:dyDescent="0.2"/>
    <row r="32" ht="10.8" customHeight="1" x14ac:dyDescent="0.2"/>
    <row r="33" ht="10.8" customHeight="1" x14ac:dyDescent="0.2"/>
    <row r="34" ht="10.8" customHeight="1" x14ac:dyDescent="0.2"/>
    <row r="35" ht="10.8" customHeight="1" x14ac:dyDescent="0.2"/>
    <row r="36" ht="10.8" customHeight="1" x14ac:dyDescent="0.2"/>
    <row r="37" ht="10.8" customHeight="1" x14ac:dyDescent="0.2"/>
    <row r="38" ht="10.8" customHeight="1" x14ac:dyDescent="0.2"/>
    <row r="39" ht="10.8" customHeight="1" x14ac:dyDescent="0.2"/>
    <row r="40" ht="10.8" customHeight="1" x14ac:dyDescent="0.2"/>
    <row r="41" ht="10.8" customHeight="1" x14ac:dyDescent="0.2"/>
    <row r="42" ht="10.8" customHeight="1" x14ac:dyDescent="0.2"/>
    <row r="43" ht="10.8" customHeight="1" x14ac:dyDescent="0.2"/>
    <row r="44" ht="52.8" customHeight="1" x14ac:dyDescent="0.2"/>
    <row r="45" ht="10.8" customHeight="1" x14ac:dyDescent="0.2"/>
    <row r="46" ht="10.8" customHeight="1" x14ac:dyDescent="0.2"/>
    <row r="47" ht="10.8" customHeight="1" x14ac:dyDescent="0.2"/>
    <row r="48" ht="10.8" customHeight="1" x14ac:dyDescent="0.2"/>
    <row r="49" ht="10.8" customHeight="1" x14ac:dyDescent="0.2"/>
    <row r="50" ht="10.8" customHeight="1" x14ac:dyDescent="0.2"/>
    <row r="51" ht="10.8" customHeight="1" x14ac:dyDescent="0.2"/>
    <row r="52" ht="10.8" customHeight="1" x14ac:dyDescent="0.2"/>
    <row r="53" ht="10.8" customHeight="1" x14ac:dyDescent="0.2"/>
    <row r="54" ht="10.8" customHeight="1" x14ac:dyDescent="0.2"/>
    <row r="55" ht="10.8" customHeight="1" x14ac:dyDescent="0.2"/>
    <row r="56" ht="10.8" customHeight="1" x14ac:dyDescent="0.2"/>
    <row r="57" ht="10.8" customHeight="1" x14ac:dyDescent="0.2"/>
    <row r="58" ht="10.8" customHeight="1" x14ac:dyDescent="0.2"/>
    <row r="59" ht="10.8" customHeight="1" x14ac:dyDescent="0.2"/>
    <row r="60" ht="10.8" customHeight="1" x14ac:dyDescent="0.2"/>
    <row r="61" ht="10.8" customHeight="1" x14ac:dyDescent="0.2"/>
    <row r="62" ht="10.8" customHeight="1" x14ac:dyDescent="0.2"/>
    <row r="63" ht="10.8" customHeight="1" x14ac:dyDescent="0.2"/>
    <row r="64" ht="10.8" customHeight="1" x14ac:dyDescent="0.2"/>
    <row r="65" ht="10.8" customHeight="1" x14ac:dyDescent="0.2"/>
    <row r="66" ht="10.8" customHeight="1" x14ac:dyDescent="0.2"/>
    <row r="67" ht="10.8" customHeight="1" x14ac:dyDescent="0.2"/>
    <row r="68" ht="10.8" customHeight="1" x14ac:dyDescent="0.2"/>
    <row r="69" ht="10.8" customHeight="1" x14ac:dyDescent="0.2"/>
    <row r="70" ht="10.8" customHeight="1" x14ac:dyDescent="0.2"/>
    <row r="71" ht="10.8" customHeight="1" x14ac:dyDescent="0.2"/>
    <row r="72" ht="10.8" customHeight="1" x14ac:dyDescent="0.2"/>
    <row r="73" ht="10.8" customHeight="1" x14ac:dyDescent="0.2"/>
    <row r="74" ht="10.8" customHeight="1" x14ac:dyDescent="0.2"/>
    <row r="75" ht="10.8" customHeight="1" x14ac:dyDescent="0.2"/>
    <row r="76" ht="10.8" customHeight="1" x14ac:dyDescent="0.2"/>
    <row r="77" ht="10.8" customHeight="1" x14ac:dyDescent="0.2"/>
    <row r="78" ht="10.8" customHeight="1" x14ac:dyDescent="0.2"/>
    <row r="79" ht="10.8" customHeight="1" x14ac:dyDescent="0.2"/>
    <row r="80" ht="10.8" customHeight="1" x14ac:dyDescent="0.2"/>
    <row r="81" spans="1:96" ht="10.8" customHeight="1" x14ac:dyDescent="0.2"/>
    <row r="82" spans="1:96" ht="10.8" customHeight="1" x14ac:dyDescent="0.2"/>
    <row r="83" spans="1:96" ht="10.8" customHeight="1" x14ac:dyDescent="0.2"/>
    <row r="84" spans="1:96" ht="10.8" customHeight="1" x14ac:dyDescent="0.2"/>
    <row r="85" spans="1:96" ht="10.8" customHeight="1" x14ac:dyDescent="0.2"/>
    <row r="86" spans="1:96" ht="10.8" customHeight="1" x14ac:dyDescent="0.2"/>
    <row r="87" spans="1:96" ht="10.8" customHeight="1" x14ac:dyDescent="0.2"/>
    <row r="88" spans="1:96" ht="10.8" customHeight="1" x14ac:dyDescent="0.2"/>
    <row r="89" spans="1:96" ht="10.8" customHeight="1" x14ac:dyDescent="0.2"/>
    <row r="90" spans="1:96" ht="10.8" customHeight="1" x14ac:dyDescent="0.2"/>
    <row r="91" spans="1:96" ht="7.2" customHeight="1" x14ac:dyDescent="0.2">
      <c r="A91" s="99"/>
      <c r="B91" s="100"/>
      <c r="C91" s="100"/>
      <c r="D91" s="100"/>
      <c r="E91" s="100"/>
      <c r="F91" s="100"/>
      <c r="G91" s="100"/>
      <c r="H91" s="100"/>
      <c r="I91" s="100"/>
      <c r="J91" s="100"/>
      <c r="K91" s="100"/>
      <c r="L91" s="100"/>
      <c r="M91" s="100"/>
      <c r="N91" s="100"/>
      <c r="O91" s="100"/>
      <c r="P91" s="100"/>
      <c r="Q91" s="100"/>
      <c r="R91" s="100"/>
      <c r="S91" s="100"/>
      <c r="T91" s="100"/>
      <c r="U91" s="100"/>
      <c r="V91" s="100"/>
      <c r="W91" s="100"/>
      <c r="X91" s="100"/>
      <c r="Y91" s="100"/>
      <c r="Z91" s="100"/>
      <c r="AA91" s="100"/>
      <c r="AB91" s="100"/>
      <c r="AC91" s="100"/>
      <c r="AD91" s="100"/>
      <c r="AE91" s="100"/>
      <c r="AF91" s="100"/>
      <c r="AG91" s="100"/>
      <c r="AH91" s="100"/>
      <c r="AI91" s="100"/>
      <c r="AJ91" s="100"/>
      <c r="AK91" s="100"/>
      <c r="AL91" s="100"/>
      <c r="AM91" s="100"/>
      <c r="AN91" s="100"/>
      <c r="AO91" s="100"/>
      <c r="AP91" s="100"/>
      <c r="AQ91" s="100"/>
      <c r="AR91" s="100"/>
      <c r="AS91" s="100"/>
      <c r="AT91" s="100"/>
      <c r="AU91" s="100"/>
      <c r="AV91" s="100"/>
      <c r="AW91" s="100"/>
      <c r="AX91" s="100"/>
      <c r="AY91" s="100"/>
      <c r="AZ91" s="100"/>
      <c r="BA91" s="100"/>
      <c r="BB91" s="100"/>
      <c r="BC91" s="100"/>
      <c r="BD91" s="100"/>
      <c r="BE91" s="100"/>
      <c r="BF91" s="100"/>
      <c r="BG91" s="100"/>
      <c r="BH91" s="100"/>
      <c r="BI91" s="100"/>
      <c r="BJ91" s="100"/>
      <c r="BK91" s="100"/>
      <c r="BL91" s="100"/>
      <c r="BM91" s="100"/>
      <c r="BN91" s="100"/>
      <c r="BO91" s="100"/>
      <c r="BP91" s="100"/>
      <c r="BQ91" s="100"/>
      <c r="BR91" s="100"/>
      <c r="BS91" s="100"/>
      <c r="BT91" s="100"/>
      <c r="BU91" s="100"/>
      <c r="BV91" s="100"/>
      <c r="BW91" s="100"/>
      <c r="BX91" s="100"/>
      <c r="BY91" s="100"/>
      <c r="BZ91" s="100"/>
      <c r="CA91" s="100"/>
      <c r="CB91" s="100"/>
      <c r="CC91" s="100"/>
      <c r="CD91" s="100"/>
      <c r="CE91" s="100"/>
      <c r="CF91" s="100"/>
      <c r="CG91" s="100"/>
      <c r="CH91" s="100"/>
      <c r="CI91" s="100"/>
      <c r="CJ91" s="100"/>
      <c r="CK91" s="100"/>
      <c r="CL91" s="100"/>
      <c r="CM91" s="100"/>
      <c r="CN91" s="100"/>
      <c r="CO91" s="100"/>
      <c r="CP91" s="100"/>
      <c r="CQ91" s="100"/>
      <c r="CR91" s="100"/>
    </row>
    <row r="92" spans="1:96" ht="7.2" customHeight="1" x14ac:dyDescent="0.2">
      <c r="A92" s="100"/>
      <c r="B92" s="100"/>
      <c r="C92" s="100"/>
      <c r="D92" s="100"/>
      <c r="E92" s="100"/>
      <c r="F92" s="100"/>
      <c r="G92" s="100"/>
      <c r="H92" s="100"/>
      <c r="I92" s="100"/>
      <c r="J92" s="100"/>
      <c r="K92" s="100"/>
      <c r="L92" s="100"/>
      <c r="M92" s="100"/>
      <c r="N92" s="100"/>
      <c r="O92" s="100"/>
      <c r="P92" s="100"/>
      <c r="Q92" s="100"/>
      <c r="R92" s="100"/>
      <c r="S92" s="100"/>
      <c r="T92" s="100"/>
      <c r="U92" s="100"/>
      <c r="V92" s="100"/>
      <c r="W92" s="100"/>
      <c r="X92" s="100"/>
      <c r="Y92" s="100"/>
      <c r="Z92" s="100"/>
      <c r="AA92" s="100"/>
      <c r="AB92" s="100"/>
      <c r="AC92" s="100"/>
      <c r="AD92" s="100"/>
      <c r="AE92" s="100"/>
      <c r="AF92" s="100"/>
      <c r="AG92" s="100"/>
      <c r="AH92" s="100"/>
      <c r="AI92" s="100"/>
      <c r="AJ92" s="100"/>
      <c r="AK92" s="100"/>
      <c r="AL92" s="100"/>
      <c r="AM92" s="100"/>
      <c r="AN92" s="100"/>
      <c r="AO92" s="100"/>
      <c r="AP92" s="100"/>
      <c r="AQ92" s="100"/>
      <c r="AR92" s="100"/>
      <c r="AS92" s="100"/>
      <c r="AT92" s="100"/>
      <c r="AU92" s="100"/>
      <c r="AV92" s="100"/>
      <c r="AW92" s="100"/>
      <c r="AX92" s="100"/>
      <c r="AY92" s="100"/>
      <c r="AZ92" s="100"/>
      <c r="BA92" s="100"/>
      <c r="BB92" s="100"/>
      <c r="BC92" s="100"/>
      <c r="BD92" s="100"/>
      <c r="BE92" s="100"/>
      <c r="BF92" s="100"/>
      <c r="BG92" s="100"/>
      <c r="BH92" s="100"/>
      <c r="BI92" s="100"/>
      <c r="BJ92" s="100"/>
      <c r="BK92" s="100"/>
      <c r="BL92" s="100"/>
      <c r="BM92" s="100"/>
      <c r="BN92" s="100"/>
      <c r="BO92" s="100"/>
      <c r="BP92" s="100"/>
      <c r="BQ92" s="100"/>
      <c r="BR92" s="100"/>
      <c r="BS92" s="100"/>
      <c r="BT92" s="100"/>
      <c r="BU92" s="100"/>
      <c r="BV92" s="100"/>
      <c r="BW92" s="100"/>
      <c r="BX92" s="100"/>
      <c r="BY92" s="100"/>
      <c r="BZ92" s="100"/>
      <c r="CA92" s="100"/>
      <c r="CB92" s="100"/>
      <c r="CC92" s="100"/>
      <c r="CD92" s="100"/>
      <c r="CE92" s="100"/>
      <c r="CF92" s="100"/>
      <c r="CG92" s="100"/>
      <c r="CH92" s="100"/>
      <c r="CI92" s="100"/>
      <c r="CJ92" s="100"/>
      <c r="CK92" s="100"/>
      <c r="CL92" s="100"/>
      <c r="CM92" s="100"/>
      <c r="CN92" s="100"/>
      <c r="CO92" s="100"/>
      <c r="CP92" s="100"/>
      <c r="CQ92" s="100"/>
      <c r="CR92" s="100"/>
    </row>
    <row r="93" spans="1:96" ht="7.2" customHeight="1" x14ac:dyDescent="0.2">
      <c r="A93" s="100"/>
      <c r="B93" s="100"/>
      <c r="C93" s="100"/>
      <c r="D93" s="100"/>
      <c r="E93" s="100"/>
      <c r="F93" s="100"/>
      <c r="G93" s="100"/>
      <c r="H93" s="100"/>
      <c r="I93" s="100"/>
      <c r="J93" s="100"/>
      <c r="K93" s="100"/>
      <c r="L93" s="100"/>
      <c r="M93" s="100"/>
      <c r="N93" s="100"/>
      <c r="O93" s="100"/>
      <c r="P93" s="100"/>
      <c r="Q93" s="100"/>
      <c r="R93" s="100"/>
      <c r="S93" s="100"/>
      <c r="T93" s="100"/>
      <c r="U93" s="100"/>
      <c r="V93" s="100"/>
      <c r="W93" s="100"/>
      <c r="X93" s="100"/>
      <c r="Y93" s="100"/>
      <c r="Z93" s="100"/>
      <c r="AA93" s="100"/>
      <c r="AB93" s="100"/>
      <c r="AC93" s="100"/>
      <c r="AD93" s="100"/>
      <c r="AE93" s="100"/>
      <c r="AF93" s="100"/>
      <c r="AG93" s="100"/>
      <c r="AH93" s="100"/>
      <c r="AI93" s="100"/>
      <c r="AJ93" s="100"/>
      <c r="AK93" s="100"/>
      <c r="AL93" s="100"/>
      <c r="AM93" s="100"/>
      <c r="AN93" s="100"/>
      <c r="AO93" s="100"/>
      <c r="AP93" s="100"/>
      <c r="AQ93" s="100"/>
      <c r="AR93" s="100"/>
      <c r="AS93" s="100"/>
      <c r="AT93" s="100"/>
      <c r="AU93" s="100"/>
      <c r="AV93" s="100"/>
      <c r="AW93" s="100"/>
      <c r="AX93" s="100"/>
      <c r="AY93" s="100"/>
      <c r="AZ93" s="100"/>
      <c r="BA93" s="100"/>
      <c r="BB93" s="100"/>
      <c r="BC93" s="100"/>
      <c r="BD93" s="100"/>
      <c r="BE93" s="100"/>
      <c r="BF93" s="100"/>
      <c r="BG93" s="100"/>
      <c r="BH93" s="100"/>
      <c r="BI93" s="100"/>
      <c r="BJ93" s="100"/>
      <c r="BK93" s="100"/>
      <c r="BL93" s="100"/>
      <c r="BM93" s="100"/>
      <c r="BN93" s="100"/>
      <c r="BO93" s="100"/>
      <c r="BP93" s="100"/>
      <c r="BQ93" s="100"/>
      <c r="BR93" s="100"/>
      <c r="BS93" s="100"/>
      <c r="BT93" s="100"/>
      <c r="BU93" s="100"/>
      <c r="BV93" s="100"/>
      <c r="BW93" s="100"/>
      <c r="BX93" s="100"/>
      <c r="BY93" s="100"/>
      <c r="BZ93" s="100"/>
      <c r="CA93" s="100"/>
      <c r="CB93" s="100"/>
      <c r="CC93" s="100"/>
      <c r="CD93" s="100"/>
      <c r="CE93" s="100"/>
      <c r="CF93" s="100"/>
      <c r="CG93" s="100"/>
      <c r="CH93" s="100"/>
      <c r="CI93" s="100"/>
      <c r="CJ93" s="100"/>
      <c r="CK93" s="100"/>
      <c r="CL93" s="100"/>
      <c r="CM93" s="100"/>
      <c r="CN93" s="100"/>
      <c r="CO93" s="100"/>
      <c r="CP93" s="100"/>
      <c r="CQ93" s="100"/>
      <c r="CR93" s="100"/>
    </row>
    <row r="94" spans="1:96" ht="40.200000000000003" customHeight="1" x14ac:dyDescent="0.2">
      <c r="A94" s="100"/>
      <c r="B94" s="100"/>
      <c r="C94" s="100"/>
      <c r="D94" s="100"/>
      <c r="E94" s="100"/>
      <c r="F94" s="100"/>
      <c r="G94" s="100"/>
      <c r="H94" s="100"/>
      <c r="I94" s="100"/>
      <c r="J94" s="100"/>
      <c r="K94" s="100"/>
      <c r="L94" s="100"/>
      <c r="M94" s="100"/>
      <c r="N94" s="100"/>
      <c r="O94" s="100"/>
      <c r="P94" s="100"/>
      <c r="Q94" s="100"/>
      <c r="R94" s="100"/>
      <c r="S94" s="100"/>
      <c r="T94" s="100"/>
      <c r="U94" s="100"/>
      <c r="V94" s="100"/>
      <c r="W94" s="100"/>
      <c r="X94" s="100"/>
      <c r="Y94" s="100"/>
      <c r="Z94" s="100"/>
      <c r="AA94" s="100"/>
      <c r="AB94" s="100"/>
      <c r="AC94" s="100"/>
      <c r="AD94" s="100"/>
      <c r="AE94" s="100"/>
      <c r="AF94" s="100"/>
      <c r="AG94" s="100"/>
      <c r="AH94" s="100"/>
      <c r="AI94" s="100"/>
      <c r="AJ94" s="100"/>
      <c r="AK94" s="100"/>
      <c r="AL94" s="100"/>
      <c r="AM94" s="100"/>
      <c r="AN94" s="100"/>
      <c r="AO94" s="100"/>
      <c r="AP94" s="100"/>
      <c r="AQ94" s="100"/>
      <c r="AR94" s="100"/>
      <c r="AS94" s="100"/>
      <c r="AT94" s="100"/>
      <c r="AU94" s="100"/>
      <c r="AV94" s="100"/>
      <c r="AW94" s="100"/>
      <c r="AX94" s="100"/>
      <c r="AY94" s="100"/>
      <c r="AZ94" s="100"/>
      <c r="BA94" s="100"/>
      <c r="BB94" s="100"/>
      <c r="BC94" s="100"/>
      <c r="BD94" s="100"/>
      <c r="BE94" s="100"/>
      <c r="BF94" s="100"/>
      <c r="BG94" s="100"/>
      <c r="BH94" s="100"/>
      <c r="BI94" s="100"/>
      <c r="BJ94" s="100"/>
      <c r="BK94" s="100"/>
      <c r="BL94" s="100"/>
      <c r="BM94" s="100"/>
      <c r="BN94" s="100"/>
      <c r="BO94" s="100"/>
      <c r="BP94" s="100"/>
      <c r="BQ94" s="100"/>
      <c r="BR94" s="100"/>
      <c r="BS94" s="100"/>
      <c r="BT94" s="100"/>
      <c r="BU94" s="100"/>
      <c r="BV94" s="100"/>
      <c r="BW94" s="100"/>
      <c r="BX94" s="100"/>
      <c r="BY94" s="100"/>
      <c r="BZ94" s="100"/>
      <c r="CA94" s="100"/>
      <c r="CB94" s="100"/>
      <c r="CC94" s="100"/>
      <c r="CD94" s="100"/>
      <c r="CE94" s="100"/>
      <c r="CF94" s="100"/>
      <c r="CG94" s="100"/>
      <c r="CH94" s="100"/>
      <c r="CI94" s="100"/>
      <c r="CJ94" s="100"/>
      <c r="CK94" s="100"/>
      <c r="CL94" s="100"/>
      <c r="CM94" s="100"/>
      <c r="CN94" s="100"/>
      <c r="CO94" s="100"/>
      <c r="CP94" s="100"/>
      <c r="CQ94" s="100"/>
      <c r="CR94" s="100"/>
    </row>
    <row r="95" spans="1:96" ht="7.2" customHeight="1" thickBot="1" x14ac:dyDescent="0.25">
      <c r="A95" s="86"/>
      <c r="B95" s="86"/>
      <c r="C95" s="86"/>
      <c r="D95" s="86"/>
      <c r="E95" s="86"/>
      <c r="F95" s="86"/>
      <c r="G95" s="86"/>
      <c r="H95" s="86"/>
      <c r="I95" s="86"/>
      <c r="J95" s="86"/>
      <c r="K95" s="86"/>
      <c r="L95" s="86"/>
      <c r="M95" s="86"/>
      <c r="N95" s="86"/>
      <c r="O95" s="86"/>
      <c r="P95" s="86"/>
      <c r="Q95" s="86"/>
      <c r="R95" s="86"/>
      <c r="S95" s="86"/>
      <c r="T95" s="86"/>
      <c r="U95" s="86"/>
      <c r="V95" s="86"/>
      <c r="W95" s="86"/>
      <c r="X95" s="86"/>
      <c r="Y95" s="86"/>
      <c r="Z95" s="86"/>
      <c r="AA95" s="86"/>
      <c r="AB95" s="86"/>
      <c r="AC95" s="86"/>
      <c r="AD95" s="86"/>
      <c r="AE95" s="86"/>
      <c r="AF95" s="86"/>
      <c r="AG95" s="86"/>
      <c r="AH95" s="86"/>
      <c r="AI95" s="86"/>
      <c r="AJ95" s="86"/>
      <c r="AK95" s="86"/>
      <c r="AL95" s="86"/>
      <c r="AM95" s="86"/>
      <c r="AN95" s="86"/>
      <c r="AO95" s="86"/>
      <c r="AP95" s="86"/>
      <c r="AQ95" s="86"/>
      <c r="AR95" s="86"/>
      <c r="AS95" s="86"/>
      <c r="AT95" s="86"/>
      <c r="AU95" s="86"/>
      <c r="AV95" s="86"/>
      <c r="AW95" s="86"/>
      <c r="AX95" s="86"/>
      <c r="AY95" s="86"/>
      <c r="AZ95" s="86"/>
      <c r="BA95" s="86"/>
      <c r="BB95" s="86"/>
      <c r="BC95" s="86"/>
      <c r="BD95" s="86"/>
      <c r="BE95" s="86"/>
      <c r="BF95" s="86"/>
      <c r="BG95" s="86"/>
      <c r="BH95" s="86"/>
      <c r="BI95" s="86"/>
      <c r="BJ95" s="86"/>
      <c r="BK95" s="86"/>
      <c r="BL95" s="86"/>
      <c r="BM95" s="86"/>
      <c r="BN95" s="86"/>
      <c r="BO95" s="86"/>
      <c r="BP95" s="86"/>
      <c r="BQ95" s="86"/>
      <c r="BR95" s="86"/>
      <c r="BS95" s="86"/>
      <c r="BT95" s="86"/>
      <c r="BU95" s="86"/>
      <c r="BV95" s="86"/>
      <c r="BW95" s="86"/>
      <c r="BX95" s="86"/>
      <c r="BY95" s="86"/>
      <c r="BZ95" s="86"/>
      <c r="CA95" s="86"/>
      <c r="CB95" s="86"/>
      <c r="CC95" s="86"/>
      <c r="CD95" s="86"/>
      <c r="CE95" s="86"/>
      <c r="CF95" s="86"/>
      <c r="CG95" s="86"/>
      <c r="CH95" s="86"/>
      <c r="CI95" s="86"/>
      <c r="CJ95" s="86"/>
      <c r="CK95" s="86"/>
      <c r="CL95" s="86"/>
      <c r="CM95" s="86"/>
      <c r="CN95" s="86"/>
      <c r="CO95" s="86"/>
      <c r="CP95" s="86"/>
      <c r="CQ95" s="86"/>
      <c r="CR95" s="86"/>
    </row>
    <row r="96" spans="1:96" ht="9.6" customHeight="1" x14ac:dyDescent="0.2">
      <c r="B96" s="614" t="s">
        <v>222</v>
      </c>
      <c r="C96" s="615"/>
      <c r="D96" s="615"/>
      <c r="E96" s="615"/>
      <c r="F96" s="615"/>
      <c r="G96" s="616">
        <v>26</v>
      </c>
      <c r="H96" s="616"/>
      <c r="I96" s="616"/>
      <c r="J96" s="616"/>
      <c r="K96" s="616"/>
      <c r="L96" s="617" t="s">
        <v>223</v>
      </c>
      <c r="M96" s="617"/>
      <c r="N96" s="617"/>
      <c r="O96" s="617"/>
      <c r="P96" s="617"/>
      <c r="Q96" s="617"/>
      <c r="R96" s="617"/>
      <c r="S96" s="617"/>
      <c r="T96" s="617"/>
      <c r="U96" s="617"/>
      <c r="V96" s="617"/>
      <c r="W96" s="617"/>
      <c r="X96" s="617"/>
      <c r="Y96" s="617"/>
      <c r="Z96" s="617"/>
      <c r="AA96" s="617"/>
      <c r="AB96" s="617"/>
      <c r="AC96" s="617"/>
      <c r="AD96" s="617"/>
      <c r="AE96" s="617"/>
      <c r="AF96" s="617"/>
      <c r="AG96" s="617"/>
      <c r="AH96" s="617"/>
      <c r="AI96" s="617"/>
      <c r="AJ96" s="617"/>
      <c r="AK96" s="617"/>
      <c r="AL96" s="617"/>
      <c r="AM96" s="617"/>
      <c r="AN96" s="617"/>
      <c r="AO96" s="617"/>
      <c r="AP96" s="617"/>
      <c r="AQ96" s="617"/>
      <c r="AR96" s="617"/>
      <c r="AS96" s="617"/>
      <c r="AT96" s="617"/>
      <c r="AU96" s="617"/>
      <c r="AV96" s="617"/>
      <c r="AX96" s="814" t="s">
        <v>290</v>
      </c>
      <c r="AY96" s="814"/>
      <c r="AZ96" s="814"/>
      <c r="BA96" s="723"/>
      <c r="BB96" s="723"/>
      <c r="BC96" s="723"/>
      <c r="BD96" s="723"/>
      <c r="BE96" s="723"/>
      <c r="BF96" s="723"/>
      <c r="BG96" s="723"/>
      <c r="BH96" s="723"/>
      <c r="BI96" s="723"/>
      <c r="BJ96" s="723"/>
      <c r="BK96" s="723"/>
      <c r="BL96" s="723"/>
      <c r="BM96" s="723"/>
      <c r="BN96" s="723"/>
      <c r="BO96" s="723"/>
      <c r="BP96" s="723"/>
      <c r="BQ96" s="723"/>
      <c r="BR96" s="723"/>
      <c r="BS96" s="723"/>
      <c r="BT96" s="723"/>
      <c r="BY96" s="491" t="s">
        <v>359</v>
      </c>
      <c r="BZ96" s="492"/>
      <c r="CA96" s="492"/>
      <c r="CB96" s="492"/>
      <c r="CC96" s="492"/>
      <c r="CD96" s="492"/>
      <c r="CE96" s="492"/>
      <c r="CF96" s="492"/>
      <c r="CG96" s="492"/>
      <c r="CH96" s="607"/>
    </row>
    <row r="97" spans="2:97" ht="9.6" customHeight="1" thickBot="1" x14ac:dyDescent="0.25">
      <c r="B97" s="615"/>
      <c r="C97" s="615"/>
      <c r="D97" s="615"/>
      <c r="E97" s="615"/>
      <c r="F97" s="615"/>
      <c r="G97" s="616"/>
      <c r="H97" s="616"/>
      <c r="I97" s="616"/>
      <c r="J97" s="616"/>
      <c r="K97" s="616"/>
      <c r="L97" s="617"/>
      <c r="M97" s="617"/>
      <c r="N97" s="617"/>
      <c r="O97" s="617"/>
      <c r="P97" s="617"/>
      <c r="Q97" s="617"/>
      <c r="R97" s="617"/>
      <c r="S97" s="617"/>
      <c r="T97" s="617"/>
      <c r="U97" s="617"/>
      <c r="V97" s="617"/>
      <c r="W97" s="617"/>
      <c r="X97" s="617"/>
      <c r="Y97" s="617"/>
      <c r="Z97" s="617"/>
      <c r="AA97" s="617"/>
      <c r="AB97" s="617"/>
      <c r="AC97" s="617"/>
      <c r="AD97" s="617"/>
      <c r="AE97" s="617"/>
      <c r="AF97" s="617"/>
      <c r="AG97" s="617"/>
      <c r="AH97" s="617"/>
      <c r="AI97" s="617"/>
      <c r="AJ97" s="617"/>
      <c r="AK97" s="617"/>
      <c r="AL97" s="617"/>
      <c r="AM97" s="617"/>
      <c r="AN97" s="617"/>
      <c r="AO97" s="617"/>
      <c r="AP97" s="617"/>
      <c r="AQ97" s="617"/>
      <c r="AR97" s="617"/>
      <c r="AS97" s="617"/>
      <c r="AT97" s="617"/>
      <c r="AU97" s="617"/>
      <c r="AV97" s="617"/>
      <c r="AX97" s="814"/>
      <c r="AY97" s="814"/>
      <c r="AZ97" s="814"/>
      <c r="BA97" s="723"/>
      <c r="BB97" s="723"/>
      <c r="BC97" s="723"/>
      <c r="BD97" s="723"/>
      <c r="BE97" s="723"/>
      <c r="BF97" s="723"/>
      <c r="BG97" s="723"/>
      <c r="BH97" s="723"/>
      <c r="BI97" s="723"/>
      <c r="BJ97" s="723"/>
      <c r="BK97" s="723"/>
      <c r="BL97" s="723"/>
      <c r="BM97" s="723"/>
      <c r="BN97" s="723"/>
      <c r="BO97" s="723"/>
      <c r="BP97" s="723"/>
      <c r="BQ97" s="723"/>
      <c r="BR97" s="723"/>
      <c r="BS97" s="723"/>
      <c r="BT97" s="723"/>
      <c r="BY97" s="815"/>
      <c r="BZ97" s="816"/>
      <c r="CA97" s="816"/>
      <c r="CB97" s="816"/>
      <c r="CC97" s="816"/>
      <c r="CD97" s="816"/>
      <c r="CE97" s="816"/>
      <c r="CF97" s="816"/>
      <c r="CG97" s="816"/>
      <c r="CH97" s="817"/>
    </row>
    <row r="98" spans="2:97" ht="6" customHeight="1" x14ac:dyDescent="0.2">
      <c r="B98" s="615"/>
      <c r="C98" s="615"/>
      <c r="D98" s="615"/>
      <c r="E98" s="615"/>
      <c r="F98" s="615"/>
      <c r="G98" s="616"/>
      <c r="H98" s="616"/>
      <c r="I98" s="616"/>
      <c r="J98" s="616"/>
      <c r="K98" s="616"/>
      <c r="L98" s="617"/>
      <c r="M98" s="617"/>
      <c r="N98" s="617"/>
      <c r="O98" s="617"/>
      <c r="P98" s="617"/>
      <c r="Q98" s="617"/>
      <c r="R98" s="617"/>
      <c r="S98" s="617"/>
      <c r="T98" s="617"/>
      <c r="U98" s="617"/>
      <c r="V98" s="617"/>
      <c r="W98" s="617"/>
      <c r="X98" s="617"/>
      <c r="Y98" s="617"/>
      <c r="Z98" s="617"/>
      <c r="AA98" s="617"/>
      <c r="AB98" s="617"/>
      <c r="AC98" s="617"/>
      <c r="AD98" s="617"/>
      <c r="AE98" s="617"/>
      <c r="AF98" s="617"/>
      <c r="AG98" s="617"/>
      <c r="AH98" s="617"/>
      <c r="AI98" s="617"/>
      <c r="AJ98" s="617"/>
      <c r="AK98" s="617"/>
      <c r="AL98" s="617"/>
      <c r="AM98" s="617"/>
      <c r="AN98" s="617"/>
      <c r="AO98" s="617"/>
      <c r="AP98" s="617"/>
      <c r="AQ98" s="617"/>
      <c r="AR98" s="617"/>
      <c r="AS98" s="617"/>
      <c r="AT98" s="617"/>
      <c r="AU98" s="617"/>
      <c r="AV98" s="617"/>
    </row>
    <row r="99" spans="2:97" ht="6" customHeight="1" thickBot="1" x14ac:dyDescent="0.25">
      <c r="AX99" s="712" t="s">
        <v>174</v>
      </c>
      <c r="AY99" s="712"/>
      <c r="AZ99" s="712"/>
      <c r="BA99" s="712"/>
      <c r="BB99" s="712"/>
      <c r="BC99" s="712"/>
      <c r="BD99" s="712"/>
      <c r="BE99" s="712"/>
      <c r="BF99" s="712"/>
      <c r="BG99" s="712"/>
      <c r="BH99" s="712"/>
      <c r="BI99" s="712"/>
      <c r="BJ99" s="712"/>
      <c r="BK99" s="712"/>
      <c r="BL99" s="712"/>
      <c r="BM99" s="712"/>
      <c r="BN99" s="712"/>
      <c r="BO99" s="712"/>
      <c r="BP99" s="712"/>
      <c r="BQ99" s="712"/>
      <c r="BR99" s="712"/>
      <c r="BS99" s="712"/>
      <c r="BT99" s="712"/>
      <c r="BU99" s="712"/>
      <c r="BV99" s="712"/>
      <c r="BW99" s="712"/>
      <c r="BX99" s="712"/>
      <c r="BY99" s="712"/>
      <c r="BZ99" s="712"/>
      <c r="CA99" s="712"/>
      <c r="CB99" s="712"/>
      <c r="CC99" s="712"/>
      <c r="CD99" s="712"/>
      <c r="CE99" s="712"/>
      <c r="CF99" s="712"/>
      <c r="CG99" s="712"/>
      <c r="CH99" s="712"/>
      <c r="CI99" s="712"/>
      <c r="CJ99" s="712"/>
      <c r="CK99" s="712"/>
      <c r="CL99" s="712"/>
      <c r="CM99" s="712"/>
      <c r="CN99" s="712"/>
      <c r="CO99" s="712"/>
      <c r="CP99" s="712"/>
      <c r="CQ99" s="712"/>
      <c r="CR99" s="712"/>
    </row>
    <row r="100" spans="2:97" ht="6" customHeight="1" x14ac:dyDescent="0.2">
      <c r="B100" s="23"/>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5"/>
      <c r="AW100" s="21"/>
      <c r="AX100" s="712"/>
      <c r="AY100" s="712"/>
      <c r="AZ100" s="712"/>
      <c r="BA100" s="712"/>
      <c r="BB100" s="712"/>
      <c r="BC100" s="712"/>
      <c r="BD100" s="712"/>
      <c r="BE100" s="712"/>
      <c r="BF100" s="712"/>
      <c r="BG100" s="712"/>
      <c r="BH100" s="712"/>
      <c r="BI100" s="712"/>
      <c r="BJ100" s="712"/>
      <c r="BK100" s="712"/>
      <c r="BL100" s="712"/>
      <c r="BM100" s="712"/>
      <c r="BN100" s="712"/>
      <c r="BO100" s="712"/>
      <c r="BP100" s="712"/>
      <c r="BQ100" s="712"/>
      <c r="BR100" s="712"/>
      <c r="BS100" s="712"/>
      <c r="BT100" s="712"/>
      <c r="BU100" s="712"/>
      <c r="BV100" s="712"/>
      <c r="BW100" s="712"/>
      <c r="BX100" s="712"/>
      <c r="BY100" s="712"/>
      <c r="BZ100" s="712"/>
      <c r="CA100" s="712"/>
      <c r="CB100" s="712"/>
      <c r="CC100" s="712"/>
      <c r="CD100" s="712"/>
      <c r="CE100" s="712"/>
      <c r="CF100" s="712"/>
      <c r="CG100" s="712"/>
      <c r="CH100" s="712"/>
      <c r="CI100" s="712"/>
      <c r="CJ100" s="712"/>
      <c r="CK100" s="712"/>
      <c r="CL100" s="712"/>
      <c r="CM100" s="712"/>
      <c r="CN100" s="712"/>
      <c r="CO100" s="712"/>
      <c r="CP100" s="712"/>
      <c r="CQ100" s="712"/>
      <c r="CR100" s="712"/>
      <c r="CS100" s="818" t="s">
        <v>291</v>
      </c>
    </row>
    <row r="101" spans="2:97" ht="6" customHeight="1" thickBot="1" x14ac:dyDescent="0.25">
      <c r="B101" s="26"/>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7"/>
      <c r="AW101" s="21"/>
      <c r="AX101" s="713"/>
      <c r="AY101" s="713"/>
      <c r="AZ101" s="713"/>
      <c r="BA101" s="713"/>
      <c r="BB101" s="713"/>
      <c r="BC101" s="713"/>
      <c r="BD101" s="713"/>
      <c r="BE101" s="713"/>
      <c r="BF101" s="713"/>
      <c r="BG101" s="713"/>
      <c r="BH101" s="713"/>
      <c r="BI101" s="713"/>
      <c r="BJ101" s="713"/>
      <c r="BK101" s="713"/>
      <c r="BL101" s="713"/>
      <c r="BM101" s="713"/>
      <c r="BN101" s="713"/>
      <c r="BO101" s="713"/>
      <c r="BP101" s="713"/>
      <c r="BQ101" s="713"/>
      <c r="BR101" s="713"/>
      <c r="BS101" s="713"/>
      <c r="BT101" s="713"/>
      <c r="BU101" s="713"/>
      <c r="BV101" s="713"/>
      <c r="BW101" s="713"/>
      <c r="BX101" s="713"/>
      <c r="BY101" s="713"/>
      <c r="BZ101" s="713"/>
      <c r="CA101" s="713"/>
      <c r="CB101" s="713"/>
      <c r="CC101" s="713"/>
      <c r="CD101" s="713"/>
      <c r="CE101" s="713"/>
      <c r="CF101" s="713"/>
      <c r="CG101" s="713"/>
      <c r="CH101" s="713"/>
      <c r="CI101" s="713"/>
      <c r="CJ101" s="713"/>
      <c r="CK101" s="713"/>
      <c r="CL101" s="713"/>
      <c r="CM101" s="713"/>
      <c r="CN101" s="713"/>
      <c r="CO101" s="713"/>
      <c r="CP101" s="713"/>
      <c r="CQ101" s="713"/>
      <c r="CR101" s="713"/>
      <c r="CS101" s="818"/>
    </row>
    <row r="102" spans="2:97" ht="6" customHeight="1" x14ac:dyDescent="0.2">
      <c r="B102" s="26"/>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7"/>
      <c r="AW102" s="21"/>
      <c r="AX102" s="714" t="s">
        <v>175</v>
      </c>
      <c r="AY102" s="715"/>
      <c r="AZ102" s="715"/>
      <c r="BA102" s="715"/>
      <c r="BB102" s="722" t="s">
        <v>177</v>
      </c>
      <c r="BC102" s="722"/>
      <c r="BD102" s="722"/>
      <c r="BE102" s="722"/>
      <c r="BF102" s="722"/>
      <c r="BG102" s="722"/>
      <c r="BH102" s="722"/>
      <c r="BI102" s="722"/>
      <c r="BJ102" s="722"/>
      <c r="BK102" s="722"/>
      <c r="BL102" s="724" t="s">
        <v>178</v>
      </c>
      <c r="BM102" s="724"/>
      <c r="BN102" s="724"/>
      <c r="BO102" s="724"/>
      <c r="BP102" s="724"/>
      <c r="BQ102" s="724"/>
      <c r="BR102" s="724"/>
      <c r="BS102" s="724"/>
      <c r="BT102" s="724"/>
      <c r="BU102" s="724"/>
      <c r="BV102" s="725"/>
      <c r="BW102" s="737" t="s">
        <v>176</v>
      </c>
      <c r="BX102" s="738"/>
      <c r="BY102" s="738"/>
      <c r="BZ102" s="722" t="s">
        <v>179</v>
      </c>
      <c r="CA102" s="722"/>
      <c r="CB102" s="722"/>
      <c r="CC102" s="722"/>
      <c r="CD102" s="722"/>
      <c r="CE102" s="722"/>
      <c r="CF102" s="722"/>
      <c r="CG102" s="722"/>
      <c r="CH102" s="722"/>
      <c r="CI102" s="722"/>
      <c r="CJ102" s="724" t="s">
        <v>180</v>
      </c>
      <c r="CK102" s="724"/>
      <c r="CL102" s="724"/>
      <c r="CM102" s="724"/>
      <c r="CN102" s="724"/>
      <c r="CO102" s="724"/>
      <c r="CP102" s="724"/>
      <c r="CQ102" s="724"/>
      <c r="CR102" s="725"/>
      <c r="CS102" s="818"/>
    </row>
    <row r="103" spans="2:97" ht="6" customHeight="1" x14ac:dyDescent="0.2">
      <c r="B103" s="26"/>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7"/>
      <c r="AW103" s="21"/>
      <c r="AX103" s="716"/>
      <c r="AY103" s="717"/>
      <c r="AZ103" s="717"/>
      <c r="BA103" s="717"/>
      <c r="BB103" s="723"/>
      <c r="BC103" s="723"/>
      <c r="BD103" s="723"/>
      <c r="BE103" s="723"/>
      <c r="BF103" s="723"/>
      <c r="BG103" s="723"/>
      <c r="BH103" s="723"/>
      <c r="BI103" s="723"/>
      <c r="BJ103" s="723"/>
      <c r="BK103" s="723"/>
      <c r="BL103" s="723"/>
      <c r="BM103" s="723"/>
      <c r="BN103" s="723"/>
      <c r="BO103" s="723"/>
      <c r="BP103" s="723"/>
      <c r="BQ103" s="723"/>
      <c r="BR103" s="723"/>
      <c r="BS103" s="723"/>
      <c r="BT103" s="723"/>
      <c r="BU103" s="723"/>
      <c r="BV103" s="726"/>
      <c r="BW103" s="739"/>
      <c r="BX103" s="740"/>
      <c r="BY103" s="740"/>
      <c r="BZ103" s="723"/>
      <c r="CA103" s="723"/>
      <c r="CB103" s="723"/>
      <c r="CC103" s="723"/>
      <c r="CD103" s="723"/>
      <c r="CE103" s="723"/>
      <c r="CF103" s="723"/>
      <c r="CG103" s="723"/>
      <c r="CH103" s="723"/>
      <c r="CI103" s="723"/>
      <c r="CJ103" s="723"/>
      <c r="CK103" s="723"/>
      <c r="CL103" s="723"/>
      <c r="CM103" s="723"/>
      <c r="CN103" s="723"/>
      <c r="CO103" s="723"/>
      <c r="CP103" s="723"/>
      <c r="CQ103" s="723"/>
      <c r="CR103" s="726"/>
      <c r="CS103" s="818"/>
    </row>
    <row r="104" spans="2:97" ht="6" customHeight="1" x14ac:dyDescent="0.2">
      <c r="B104" s="26"/>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7"/>
      <c r="AW104" s="21"/>
      <c r="AX104" s="716"/>
      <c r="AY104" s="717"/>
      <c r="AZ104" s="717"/>
      <c r="BA104" s="717"/>
      <c r="BB104" s="723"/>
      <c r="BC104" s="723"/>
      <c r="BD104" s="723"/>
      <c r="BE104" s="723"/>
      <c r="BF104" s="723"/>
      <c r="BG104" s="723"/>
      <c r="BH104" s="723"/>
      <c r="BI104" s="723"/>
      <c r="BJ104" s="723"/>
      <c r="BK104" s="723"/>
      <c r="BL104" s="723"/>
      <c r="BM104" s="723"/>
      <c r="BN104" s="723"/>
      <c r="BO104" s="723"/>
      <c r="BP104" s="723"/>
      <c r="BQ104" s="723"/>
      <c r="BR104" s="723"/>
      <c r="BS104" s="723"/>
      <c r="BT104" s="723"/>
      <c r="BU104" s="723"/>
      <c r="BV104" s="726"/>
      <c r="BW104" s="739"/>
      <c r="BX104" s="740"/>
      <c r="BY104" s="740"/>
      <c r="BZ104" s="723"/>
      <c r="CA104" s="723"/>
      <c r="CB104" s="723"/>
      <c r="CC104" s="723"/>
      <c r="CD104" s="723"/>
      <c r="CE104" s="723"/>
      <c r="CF104" s="723"/>
      <c r="CG104" s="723"/>
      <c r="CH104" s="723"/>
      <c r="CI104" s="723"/>
      <c r="CJ104" s="723"/>
      <c r="CK104" s="723"/>
      <c r="CL104" s="723"/>
      <c r="CM104" s="723"/>
      <c r="CN104" s="723"/>
      <c r="CO104" s="723"/>
      <c r="CP104" s="723"/>
      <c r="CQ104" s="723"/>
      <c r="CR104" s="726"/>
      <c r="CS104" s="818"/>
    </row>
    <row r="105" spans="2:97" ht="6" customHeight="1" x14ac:dyDescent="0.2">
      <c r="B105" s="26"/>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7"/>
      <c r="AW105" s="21"/>
      <c r="AX105" s="716"/>
      <c r="AY105" s="717"/>
      <c r="AZ105" s="717"/>
      <c r="BA105" s="717"/>
      <c r="BB105" s="723"/>
      <c r="BC105" s="723"/>
      <c r="BD105" s="723"/>
      <c r="BE105" s="723"/>
      <c r="BF105" s="723"/>
      <c r="BG105" s="723"/>
      <c r="BH105" s="723"/>
      <c r="BI105" s="723"/>
      <c r="BJ105" s="723"/>
      <c r="BK105" s="723"/>
      <c r="BL105" s="723"/>
      <c r="BM105" s="723"/>
      <c r="BN105" s="723"/>
      <c r="BO105" s="723"/>
      <c r="BP105" s="723"/>
      <c r="BQ105" s="723"/>
      <c r="BR105" s="723"/>
      <c r="BS105" s="723"/>
      <c r="BT105" s="723"/>
      <c r="BU105" s="723"/>
      <c r="BV105" s="726"/>
      <c r="BW105" s="739"/>
      <c r="BX105" s="740"/>
      <c r="BY105" s="740"/>
      <c r="BZ105" s="723"/>
      <c r="CA105" s="723"/>
      <c r="CB105" s="723"/>
      <c r="CC105" s="723"/>
      <c r="CD105" s="723"/>
      <c r="CE105" s="723"/>
      <c r="CF105" s="723"/>
      <c r="CG105" s="723"/>
      <c r="CH105" s="723"/>
      <c r="CI105" s="723"/>
      <c r="CJ105" s="723"/>
      <c r="CK105" s="723"/>
      <c r="CL105" s="723"/>
      <c r="CM105" s="723"/>
      <c r="CN105" s="723"/>
      <c r="CO105" s="723"/>
      <c r="CP105" s="723"/>
      <c r="CQ105" s="723"/>
      <c r="CR105" s="726"/>
      <c r="CS105" s="818"/>
    </row>
    <row r="106" spans="2:97" ht="6" customHeight="1" x14ac:dyDescent="0.2">
      <c r="B106" s="26"/>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7"/>
      <c r="AW106" s="21"/>
      <c r="AX106" s="716"/>
      <c r="AY106" s="717"/>
      <c r="AZ106" s="717"/>
      <c r="BA106" s="717"/>
      <c r="BB106" s="723"/>
      <c r="BC106" s="723"/>
      <c r="BD106" s="723"/>
      <c r="BE106" s="723"/>
      <c r="BF106" s="723"/>
      <c r="BG106" s="723"/>
      <c r="BH106" s="723"/>
      <c r="BI106" s="723"/>
      <c r="BJ106" s="723"/>
      <c r="BK106" s="723"/>
      <c r="BL106" s="723"/>
      <c r="BM106" s="723"/>
      <c r="BN106" s="723"/>
      <c r="BO106" s="723"/>
      <c r="BP106" s="723"/>
      <c r="BQ106" s="723"/>
      <c r="BR106" s="723"/>
      <c r="BS106" s="723"/>
      <c r="BT106" s="723"/>
      <c r="BU106" s="723"/>
      <c r="BV106" s="726"/>
      <c r="BW106" s="739"/>
      <c r="BX106" s="740"/>
      <c r="BY106" s="740"/>
      <c r="BZ106" s="723"/>
      <c r="CA106" s="723"/>
      <c r="CB106" s="723"/>
      <c r="CC106" s="723"/>
      <c r="CD106" s="723"/>
      <c r="CE106" s="723"/>
      <c r="CF106" s="723"/>
      <c r="CG106" s="723"/>
      <c r="CH106" s="723"/>
      <c r="CI106" s="723"/>
      <c r="CJ106" s="723"/>
      <c r="CK106" s="723"/>
      <c r="CL106" s="723"/>
      <c r="CM106" s="723"/>
      <c r="CN106" s="723"/>
      <c r="CO106" s="723"/>
      <c r="CP106" s="723"/>
      <c r="CQ106" s="723"/>
      <c r="CR106" s="726"/>
      <c r="CS106" s="818"/>
    </row>
    <row r="107" spans="2:97" ht="6" customHeight="1" x14ac:dyDescent="0.2">
      <c r="B107" s="26"/>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7"/>
      <c r="AW107" s="21"/>
      <c r="AX107" s="716"/>
      <c r="AY107" s="717"/>
      <c r="AZ107" s="717"/>
      <c r="BA107" s="717"/>
      <c r="BB107" s="723"/>
      <c r="BC107" s="723"/>
      <c r="BD107" s="723"/>
      <c r="BE107" s="723"/>
      <c r="BF107" s="723"/>
      <c r="BG107" s="723"/>
      <c r="BH107" s="723"/>
      <c r="BI107" s="723"/>
      <c r="BJ107" s="723"/>
      <c r="BK107" s="723"/>
      <c r="BL107" s="723"/>
      <c r="BM107" s="723"/>
      <c r="BN107" s="723"/>
      <c r="BO107" s="723"/>
      <c r="BP107" s="723"/>
      <c r="BQ107" s="723"/>
      <c r="BR107" s="723"/>
      <c r="BS107" s="723"/>
      <c r="BT107" s="723"/>
      <c r="BU107" s="723"/>
      <c r="BV107" s="726"/>
      <c r="BW107" s="739"/>
      <c r="BX107" s="740"/>
      <c r="BY107" s="740"/>
      <c r="BZ107" s="723"/>
      <c r="CA107" s="723"/>
      <c r="CB107" s="723"/>
      <c r="CC107" s="723"/>
      <c r="CD107" s="723"/>
      <c r="CE107" s="723"/>
      <c r="CF107" s="723"/>
      <c r="CG107" s="723"/>
      <c r="CH107" s="723"/>
      <c r="CI107" s="723"/>
      <c r="CJ107" s="723"/>
      <c r="CK107" s="723"/>
      <c r="CL107" s="723"/>
      <c r="CM107" s="723"/>
      <c r="CN107" s="723"/>
      <c r="CO107" s="723"/>
      <c r="CP107" s="723"/>
      <c r="CQ107" s="723"/>
      <c r="CR107" s="726"/>
      <c r="CS107" s="812" t="s">
        <v>358</v>
      </c>
    </row>
    <row r="108" spans="2:97" ht="6" customHeight="1" x14ac:dyDescent="0.2">
      <c r="B108" s="26"/>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7"/>
      <c r="AW108" s="21"/>
      <c r="AX108" s="716"/>
      <c r="AY108" s="717"/>
      <c r="AZ108" s="717"/>
      <c r="BA108" s="717"/>
      <c r="BB108" s="723"/>
      <c r="BC108" s="723"/>
      <c r="BD108" s="723"/>
      <c r="BE108" s="723"/>
      <c r="BF108" s="723"/>
      <c r="BG108" s="723"/>
      <c r="BH108" s="723"/>
      <c r="BI108" s="723"/>
      <c r="BJ108" s="723"/>
      <c r="BK108" s="723"/>
      <c r="BL108" s="723"/>
      <c r="BM108" s="723"/>
      <c r="BN108" s="723"/>
      <c r="BO108" s="723"/>
      <c r="BP108" s="723"/>
      <c r="BQ108" s="723"/>
      <c r="BR108" s="723"/>
      <c r="BS108" s="723"/>
      <c r="BT108" s="723"/>
      <c r="BU108" s="723"/>
      <c r="BV108" s="726"/>
      <c r="BW108" s="739"/>
      <c r="BX108" s="740"/>
      <c r="BY108" s="740"/>
      <c r="BZ108" s="723"/>
      <c r="CA108" s="723"/>
      <c r="CB108" s="723"/>
      <c r="CC108" s="723"/>
      <c r="CD108" s="723"/>
      <c r="CE108" s="723"/>
      <c r="CF108" s="723"/>
      <c r="CG108" s="723"/>
      <c r="CH108" s="723"/>
      <c r="CI108" s="723"/>
      <c r="CJ108" s="723"/>
      <c r="CK108" s="723"/>
      <c r="CL108" s="723"/>
      <c r="CM108" s="723"/>
      <c r="CN108" s="723"/>
      <c r="CO108" s="723"/>
      <c r="CP108" s="723"/>
      <c r="CQ108" s="723"/>
      <c r="CR108" s="726"/>
      <c r="CS108" s="812"/>
    </row>
    <row r="109" spans="2:97" ht="6" customHeight="1" x14ac:dyDescent="0.2">
      <c r="B109" s="26"/>
      <c r="C109" s="21"/>
      <c r="D109" s="21"/>
      <c r="E109" s="21"/>
      <c r="F109" s="21"/>
      <c r="G109" s="21"/>
      <c r="H109" s="21"/>
      <c r="I109" s="21"/>
      <c r="J109" s="21"/>
      <c r="K109" s="21"/>
      <c r="L109" s="609" t="str">
        <f>IF(入力画面!B7="","",入力画面!B7)</f>
        <v/>
      </c>
      <c r="M109" s="609"/>
      <c r="N109" s="609"/>
      <c r="O109" s="609"/>
      <c r="P109" s="609"/>
      <c r="Q109" s="609"/>
      <c r="R109" s="609"/>
      <c r="S109" s="609"/>
      <c r="T109" s="609"/>
      <c r="U109" s="609"/>
      <c r="V109" s="609"/>
      <c r="W109" s="609"/>
      <c r="X109" s="609"/>
      <c r="Y109" s="609"/>
      <c r="Z109" s="609"/>
      <c r="AA109" s="609"/>
      <c r="AB109" s="609"/>
      <c r="AC109" s="609"/>
      <c r="AD109" s="609"/>
      <c r="AE109" s="609"/>
      <c r="AF109" s="609"/>
      <c r="AG109" s="609"/>
      <c r="AH109" s="609"/>
      <c r="AI109" s="609"/>
      <c r="AJ109" s="609"/>
      <c r="AK109" s="609"/>
      <c r="AL109" s="609"/>
      <c r="AM109" s="609"/>
      <c r="AN109" s="609"/>
      <c r="AO109" s="609"/>
      <c r="AP109" s="609"/>
      <c r="AQ109" s="609"/>
      <c r="AR109" s="609"/>
      <c r="AS109" s="609"/>
      <c r="AT109" s="609"/>
      <c r="AU109" s="21"/>
      <c r="AV109" s="27"/>
      <c r="AW109" s="21"/>
      <c r="AX109" s="716"/>
      <c r="AY109" s="717"/>
      <c r="AZ109" s="717"/>
      <c r="BA109" s="717"/>
      <c r="BB109" s="723"/>
      <c r="BC109" s="723"/>
      <c r="BD109" s="723"/>
      <c r="BE109" s="723"/>
      <c r="BF109" s="723"/>
      <c r="BG109" s="723"/>
      <c r="BH109" s="723"/>
      <c r="BI109" s="723"/>
      <c r="BJ109" s="723"/>
      <c r="BK109" s="723"/>
      <c r="BL109" s="723"/>
      <c r="BM109" s="723"/>
      <c r="BN109" s="723"/>
      <c r="BO109" s="723"/>
      <c r="BP109" s="723"/>
      <c r="BQ109" s="723"/>
      <c r="BR109" s="723"/>
      <c r="BS109" s="723"/>
      <c r="BT109" s="723"/>
      <c r="BU109" s="723"/>
      <c r="BV109" s="726"/>
      <c r="BW109" s="739"/>
      <c r="BX109" s="740"/>
      <c r="BY109" s="740"/>
      <c r="BZ109" s="723"/>
      <c r="CA109" s="723"/>
      <c r="CB109" s="723"/>
      <c r="CC109" s="723"/>
      <c r="CD109" s="723"/>
      <c r="CE109" s="723"/>
      <c r="CF109" s="723"/>
      <c r="CG109" s="723"/>
      <c r="CH109" s="723"/>
      <c r="CI109" s="723"/>
      <c r="CJ109" s="723"/>
      <c r="CK109" s="723"/>
      <c r="CL109" s="723"/>
      <c r="CM109" s="723"/>
      <c r="CN109" s="723"/>
      <c r="CO109" s="723"/>
      <c r="CP109" s="723"/>
      <c r="CQ109" s="723"/>
      <c r="CR109" s="726"/>
      <c r="CS109" s="812"/>
    </row>
    <row r="110" spans="2:97" ht="6" customHeight="1" x14ac:dyDescent="0.2">
      <c r="B110" s="26"/>
      <c r="C110" s="21"/>
      <c r="D110" s="21"/>
      <c r="E110" s="21"/>
      <c r="F110" s="21"/>
      <c r="G110" s="21"/>
      <c r="H110" s="21"/>
      <c r="I110" s="21"/>
      <c r="J110" s="21"/>
      <c r="K110" s="21"/>
      <c r="L110" s="609"/>
      <c r="M110" s="609"/>
      <c r="N110" s="609"/>
      <c r="O110" s="609"/>
      <c r="P110" s="609"/>
      <c r="Q110" s="609"/>
      <c r="R110" s="609"/>
      <c r="S110" s="609"/>
      <c r="T110" s="609"/>
      <c r="U110" s="609"/>
      <c r="V110" s="609"/>
      <c r="W110" s="609"/>
      <c r="X110" s="609"/>
      <c r="Y110" s="609"/>
      <c r="Z110" s="609"/>
      <c r="AA110" s="609"/>
      <c r="AB110" s="609"/>
      <c r="AC110" s="609"/>
      <c r="AD110" s="609"/>
      <c r="AE110" s="609"/>
      <c r="AF110" s="609"/>
      <c r="AG110" s="609"/>
      <c r="AH110" s="609"/>
      <c r="AI110" s="609"/>
      <c r="AJ110" s="609"/>
      <c r="AK110" s="609"/>
      <c r="AL110" s="609"/>
      <c r="AM110" s="609"/>
      <c r="AN110" s="609"/>
      <c r="AO110" s="609"/>
      <c r="AP110" s="609"/>
      <c r="AQ110" s="609"/>
      <c r="AR110" s="609"/>
      <c r="AS110" s="609"/>
      <c r="AT110" s="609"/>
      <c r="AU110" s="21"/>
      <c r="AV110" s="27"/>
      <c r="AW110" s="21"/>
      <c r="AX110" s="716"/>
      <c r="AY110" s="717"/>
      <c r="AZ110" s="717"/>
      <c r="BA110" s="717"/>
      <c r="BB110" s="723"/>
      <c r="BC110" s="723"/>
      <c r="BD110" s="723"/>
      <c r="BE110" s="723"/>
      <c r="BF110" s="723"/>
      <c r="BG110" s="723"/>
      <c r="BH110" s="723"/>
      <c r="BI110" s="723"/>
      <c r="BJ110" s="723"/>
      <c r="BK110" s="723"/>
      <c r="BL110" s="723"/>
      <c r="BM110" s="723"/>
      <c r="BN110" s="723"/>
      <c r="BO110" s="723"/>
      <c r="BP110" s="723"/>
      <c r="BQ110" s="723"/>
      <c r="BR110" s="723"/>
      <c r="BS110" s="723"/>
      <c r="BT110" s="723"/>
      <c r="BU110" s="723"/>
      <c r="BV110" s="726"/>
      <c r="BW110" s="739"/>
      <c r="BX110" s="740"/>
      <c r="BY110" s="740"/>
      <c r="BZ110" s="723"/>
      <c r="CA110" s="723"/>
      <c r="CB110" s="723"/>
      <c r="CC110" s="723"/>
      <c r="CD110" s="723"/>
      <c r="CE110" s="723"/>
      <c r="CF110" s="723"/>
      <c r="CG110" s="723"/>
      <c r="CH110" s="723"/>
      <c r="CI110" s="723"/>
      <c r="CJ110" s="723"/>
      <c r="CK110" s="723"/>
      <c r="CL110" s="723"/>
      <c r="CM110" s="723"/>
      <c r="CN110" s="723"/>
      <c r="CO110" s="723"/>
      <c r="CP110" s="723"/>
      <c r="CQ110" s="723"/>
      <c r="CR110" s="726"/>
      <c r="CS110" s="812"/>
    </row>
    <row r="111" spans="2:97" ht="6" customHeight="1" x14ac:dyDescent="0.2">
      <c r="B111" s="26"/>
      <c r="C111" s="21"/>
      <c r="D111" s="21"/>
      <c r="E111" s="21"/>
      <c r="F111" s="21"/>
      <c r="G111" s="21"/>
      <c r="H111" s="21"/>
      <c r="I111" s="21"/>
      <c r="J111" s="21"/>
      <c r="K111" s="21"/>
      <c r="L111" s="609"/>
      <c r="M111" s="609"/>
      <c r="N111" s="609"/>
      <c r="O111" s="609"/>
      <c r="P111" s="609"/>
      <c r="Q111" s="609"/>
      <c r="R111" s="609"/>
      <c r="S111" s="609"/>
      <c r="T111" s="609"/>
      <c r="U111" s="609"/>
      <c r="V111" s="609"/>
      <c r="W111" s="609"/>
      <c r="X111" s="609"/>
      <c r="Y111" s="609"/>
      <c r="Z111" s="609"/>
      <c r="AA111" s="609"/>
      <c r="AB111" s="609"/>
      <c r="AC111" s="609"/>
      <c r="AD111" s="609"/>
      <c r="AE111" s="609"/>
      <c r="AF111" s="609"/>
      <c r="AG111" s="609"/>
      <c r="AH111" s="609"/>
      <c r="AI111" s="609"/>
      <c r="AJ111" s="609"/>
      <c r="AK111" s="609"/>
      <c r="AL111" s="609"/>
      <c r="AM111" s="609"/>
      <c r="AN111" s="609"/>
      <c r="AO111" s="609"/>
      <c r="AP111" s="609"/>
      <c r="AQ111" s="609"/>
      <c r="AR111" s="609"/>
      <c r="AS111" s="609"/>
      <c r="AT111" s="609"/>
      <c r="AU111" s="21"/>
      <c r="AV111" s="27"/>
      <c r="AW111" s="21"/>
      <c r="AX111" s="716"/>
      <c r="AY111" s="717"/>
      <c r="AZ111" s="717"/>
      <c r="BA111" s="717"/>
      <c r="BB111" s="723"/>
      <c r="BC111" s="723"/>
      <c r="BD111" s="723"/>
      <c r="BE111" s="723"/>
      <c r="BF111" s="723"/>
      <c r="BG111" s="723"/>
      <c r="BH111" s="723"/>
      <c r="BI111" s="723"/>
      <c r="BJ111" s="723"/>
      <c r="BK111" s="723"/>
      <c r="BL111" s="723"/>
      <c r="BM111" s="723"/>
      <c r="BN111" s="723"/>
      <c r="BO111" s="723"/>
      <c r="BP111" s="723"/>
      <c r="BQ111" s="723"/>
      <c r="BR111" s="723"/>
      <c r="BS111" s="723"/>
      <c r="BT111" s="723"/>
      <c r="BU111" s="723"/>
      <c r="BV111" s="726"/>
      <c r="BW111" s="739"/>
      <c r="BX111" s="740"/>
      <c r="BY111" s="740"/>
      <c r="BZ111" s="723"/>
      <c r="CA111" s="723"/>
      <c r="CB111" s="723"/>
      <c r="CC111" s="723"/>
      <c r="CD111" s="723"/>
      <c r="CE111" s="723"/>
      <c r="CF111" s="723"/>
      <c r="CG111" s="723"/>
      <c r="CH111" s="723"/>
      <c r="CI111" s="723"/>
      <c r="CJ111" s="723"/>
      <c r="CK111" s="723"/>
      <c r="CL111" s="723"/>
      <c r="CM111" s="723"/>
      <c r="CN111" s="723"/>
      <c r="CO111" s="723"/>
      <c r="CP111" s="723"/>
      <c r="CQ111" s="723"/>
      <c r="CR111" s="726"/>
      <c r="CS111" s="812"/>
    </row>
    <row r="112" spans="2:97" ht="6" customHeight="1" x14ac:dyDescent="0.2">
      <c r="B112" s="26"/>
      <c r="C112" s="611" t="s">
        <v>138</v>
      </c>
      <c r="D112" s="611"/>
      <c r="E112" s="611"/>
      <c r="F112" s="611"/>
      <c r="G112" s="611"/>
      <c r="H112" s="611"/>
      <c r="I112" s="611"/>
      <c r="J112" s="611"/>
      <c r="K112" s="21"/>
      <c r="L112" s="609"/>
      <c r="M112" s="609"/>
      <c r="N112" s="609"/>
      <c r="O112" s="609"/>
      <c r="P112" s="609"/>
      <c r="Q112" s="609"/>
      <c r="R112" s="609"/>
      <c r="S112" s="609"/>
      <c r="T112" s="609"/>
      <c r="U112" s="609"/>
      <c r="V112" s="609"/>
      <c r="W112" s="609"/>
      <c r="X112" s="609"/>
      <c r="Y112" s="609"/>
      <c r="Z112" s="609"/>
      <c r="AA112" s="609"/>
      <c r="AB112" s="609"/>
      <c r="AC112" s="609"/>
      <c r="AD112" s="609"/>
      <c r="AE112" s="609"/>
      <c r="AF112" s="609"/>
      <c r="AG112" s="609"/>
      <c r="AH112" s="609"/>
      <c r="AI112" s="609"/>
      <c r="AJ112" s="609"/>
      <c r="AK112" s="609"/>
      <c r="AL112" s="609"/>
      <c r="AM112" s="609"/>
      <c r="AN112" s="609"/>
      <c r="AO112" s="609"/>
      <c r="AP112" s="609"/>
      <c r="AQ112" s="609"/>
      <c r="AR112" s="609"/>
      <c r="AS112" s="609"/>
      <c r="AT112" s="609"/>
      <c r="AU112" s="21"/>
      <c r="AV112" s="27"/>
      <c r="AW112" s="21"/>
      <c r="AX112" s="716"/>
      <c r="AY112" s="717"/>
      <c r="AZ112" s="717"/>
      <c r="BA112" s="717"/>
      <c r="BB112" s="723"/>
      <c r="BC112" s="723"/>
      <c r="BD112" s="723"/>
      <c r="BE112" s="723"/>
      <c r="BF112" s="723"/>
      <c r="BG112" s="723"/>
      <c r="BH112" s="723"/>
      <c r="BI112" s="723"/>
      <c r="BJ112" s="723"/>
      <c r="BK112" s="723"/>
      <c r="BL112" s="723"/>
      <c r="BM112" s="723"/>
      <c r="BN112" s="723"/>
      <c r="BO112" s="723"/>
      <c r="BP112" s="723"/>
      <c r="BQ112" s="723"/>
      <c r="BR112" s="723"/>
      <c r="BS112" s="723"/>
      <c r="BT112" s="723"/>
      <c r="BU112" s="723"/>
      <c r="BV112" s="726"/>
      <c r="BW112" s="739"/>
      <c r="BX112" s="740"/>
      <c r="BY112" s="740"/>
      <c r="BZ112" s="723"/>
      <c r="CA112" s="723"/>
      <c r="CB112" s="723"/>
      <c r="CC112" s="723"/>
      <c r="CD112" s="723"/>
      <c r="CE112" s="723"/>
      <c r="CF112" s="723"/>
      <c r="CG112" s="723"/>
      <c r="CH112" s="723"/>
      <c r="CI112" s="723"/>
      <c r="CJ112" s="723"/>
      <c r="CK112" s="723"/>
      <c r="CL112" s="723"/>
      <c r="CM112" s="723"/>
      <c r="CN112" s="723"/>
      <c r="CO112" s="723"/>
      <c r="CP112" s="723"/>
      <c r="CQ112" s="723"/>
      <c r="CR112" s="726"/>
      <c r="CS112" s="812"/>
    </row>
    <row r="113" spans="2:97" ht="6" customHeight="1" x14ac:dyDescent="0.2">
      <c r="B113" s="26"/>
      <c r="C113" s="611"/>
      <c r="D113" s="611"/>
      <c r="E113" s="611"/>
      <c r="F113" s="611"/>
      <c r="G113" s="611"/>
      <c r="H113" s="611"/>
      <c r="I113" s="611"/>
      <c r="J113" s="611"/>
      <c r="K113" s="21"/>
      <c r="L113" s="609"/>
      <c r="M113" s="609"/>
      <c r="N113" s="609"/>
      <c r="O113" s="609"/>
      <c r="P113" s="609"/>
      <c r="Q113" s="609"/>
      <c r="R113" s="609"/>
      <c r="S113" s="609"/>
      <c r="T113" s="609"/>
      <c r="U113" s="609"/>
      <c r="V113" s="609"/>
      <c r="W113" s="609"/>
      <c r="X113" s="609"/>
      <c r="Y113" s="609"/>
      <c r="Z113" s="609"/>
      <c r="AA113" s="609"/>
      <c r="AB113" s="609"/>
      <c r="AC113" s="609"/>
      <c r="AD113" s="609"/>
      <c r="AE113" s="609"/>
      <c r="AF113" s="609"/>
      <c r="AG113" s="609"/>
      <c r="AH113" s="609"/>
      <c r="AI113" s="609"/>
      <c r="AJ113" s="609"/>
      <c r="AK113" s="609"/>
      <c r="AL113" s="609"/>
      <c r="AM113" s="609"/>
      <c r="AN113" s="609"/>
      <c r="AO113" s="609"/>
      <c r="AP113" s="609"/>
      <c r="AQ113" s="609"/>
      <c r="AR113" s="609"/>
      <c r="AS113" s="609"/>
      <c r="AT113" s="609"/>
      <c r="AU113" s="21"/>
      <c r="AV113" s="27"/>
      <c r="AW113" s="21"/>
      <c r="AX113" s="716"/>
      <c r="AY113" s="717"/>
      <c r="AZ113" s="717"/>
      <c r="BA113" s="717"/>
      <c r="BB113" s="723"/>
      <c r="BC113" s="723"/>
      <c r="BD113" s="723"/>
      <c r="BE113" s="723"/>
      <c r="BF113" s="723"/>
      <c r="BG113" s="723"/>
      <c r="BH113" s="723"/>
      <c r="BI113" s="723"/>
      <c r="BJ113" s="723"/>
      <c r="BK113" s="723"/>
      <c r="BL113" s="723"/>
      <c r="BM113" s="723"/>
      <c r="BN113" s="723"/>
      <c r="BO113" s="723"/>
      <c r="BP113" s="723"/>
      <c r="BQ113" s="723"/>
      <c r="BR113" s="723"/>
      <c r="BS113" s="723"/>
      <c r="BT113" s="723"/>
      <c r="BU113" s="723"/>
      <c r="BV113" s="726"/>
      <c r="BW113" s="739"/>
      <c r="BX113" s="740"/>
      <c r="BY113" s="740"/>
      <c r="BZ113" s="723"/>
      <c r="CA113" s="723"/>
      <c r="CB113" s="723"/>
      <c r="CC113" s="723"/>
      <c r="CD113" s="723"/>
      <c r="CE113" s="723"/>
      <c r="CF113" s="723"/>
      <c r="CG113" s="723"/>
      <c r="CH113" s="723"/>
      <c r="CI113" s="723"/>
      <c r="CJ113" s="723"/>
      <c r="CK113" s="723"/>
      <c r="CL113" s="723"/>
      <c r="CM113" s="723"/>
      <c r="CN113" s="723"/>
      <c r="CO113" s="723"/>
      <c r="CP113" s="723"/>
      <c r="CQ113" s="723"/>
      <c r="CR113" s="726"/>
      <c r="CS113" s="812"/>
    </row>
    <row r="114" spans="2:97" ht="6" customHeight="1" x14ac:dyDescent="0.2">
      <c r="B114" s="26"/>
      <c r="C114" s="611"/>
      <c r="D114" s="611"/>
      <c r="E114" s="611"/>
      <c r="F114" s="611"/>
      <c r="G114" s="611"/>
      <c r="H114" s="611"/>
      <c r="I114" s="611"/>
      <c r="J114" s="611"/>
      <c r="K114" s="21"/>
      <c r="L114" s="610"/>
      <c r="M114" s="610"/>
      <c r="N114" s="610"/>
      <c r="O114" s="610"/>
      <c r="P114" s="610"/>
      <c r="Q114" s="610"/>
      <c r="R114" s="610"/>
      <c r="S114" s="610"/>
      <c r="T114" s="610"/>
      <c r="U114" s="610"/>
      <c r="V114" s="610"/>
      <c r="W114" s="610"/>
      <c r="X114" s="610"/>
      <c r="Y114" s="610"/>
      <c r="Z114" s="610"/>
      <c r="AA114" s="610"/>
      <c r="AB114" s="610"/>
      <c r="AC114" s="610"/>
      <c r="AD114" s="610"/>
      <c r="AE114" s="610"/>
      <c r="AF114" s="610"/>
      <c r="AG114" s="610"/>
      <c r="AH114" s="610"/>
      <c r="AI114" s="610"/>
      <c r="AJ114" s="610"/>
      <c r="AK114" s="610"/>
      <c r="AL114" s="610"/>
      <c r="AM114" s="610"/>
      <c r="AN114" s="610"/>
      <c r="AO114" s="610"/>
      <c r="AP114" s="610"/>
      <c r="AQ114" s="610"/>
      <c r="AR114" s="610"/>
      <c r="AS114" s="610"/>
      <c r="AT114" s="610"/>
      <c r="AU114" s="21"/>
      <c r="AV114" s="27"/>
      <c r="AW114" s="21"/>
      <c r="AX114" s="716"/>
      <c r="AY114" s="717"/>
      <c r="AZ114" s="717"/>
      <c r="BA114" s="717"/>
      <c r="BB114" s="723"/>
      <c r="BC114" s="723"/>
      <c r="BD114" s="723"/>
      <c r="BE114" s="723"/>
      <c r="BF114" s="723"/>
      <c r="BG114" s="723"/>
      <c r="BH114" s="723"/>
      <c r="BI114" s="723"/>
      <c r="BJ114" s="723"/>
      <c r="BK114" s="723"/>
      <c r="BL114" s="723"/>
      <c r="BM114" s="723"/>
      <c r="BN114" s="723"/>
      <c r="BO114" s="723"/>
      <c r="BP114" s="723"/>
      <c r="BQ114" s="723"/>
      <c r="BR114" s="723"/>
      <c r="BS114" s="723"/>
      <c r="BT114" s="723"/>
      <c r="BU114" s="723"/>
      <c r="BV114" s="726"/>
      <c r="BW114" s="739"/>
      <c r="BX114" s="740"/>
      <c r="BY114" s="740"/>
      <c r="BZ114" s="723"/>
      <c r="CA114" s="723"/>
      <c r="CB114" s="723"/>
      <c r="CC114" s="723"/>
      <c r="CD114" s="723"/>
      <c r="CE114" s="723"/>
      <c r="CF114" s="723"/>
      <c r="CG114" s="723"/>
      <c r="CH114" s="723"/>
      <c r="CI114" s="723"/>
      <c r="CJ114" s="723"/>
      <c r="CK114" s="723"/>
      <c r="CL114" s="723"/>
      <c r="CM114" s="723"/>
      <c r="CN114" s="723"/>
      <c r="CO114" s="723"/>
      <c r="CP114" s="723"/>
      <c r="CQ114" s="723"/>
      <c r="CR114" s="726"/>
      <c r="CS114" s="812"/>
    </row>
    <row r="115" spans="2:97" ht="6" customHeight="1" x14ac:dyDescent="0.2">
      <c r="B115" s="26"/>
      <c r="C115" s="21"/>
      <c r="D115" s="21"/>
      <c r="E115" s="21"/>
      <c r="F115" s="21"/>
      <c r="G115" s="21"/>
      <c r="H115" s="21"/>
      <c r="I115" s="21"/>
      <c r="J115" s="21"/>
      <c r="K115" s="2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21"/>
      <c r="AV115" s="27"/>
      <c r="AW115" s="21"/>
      <c r="AX115" s="716"/>
      <c r="AY115" s="717"/>
      <c r="AZ115" s="717"/>
      <c r="BA115" s="717"/>
      <c r="BB115" s="723"/>
      <c r="BC115" s="723"/>
      <c r="BD115" s="723"/>
      <c r="BE115" s="723"/>
      <c r="BF115" s="723"/>
      <c r="BG115" s="723"/>
      <c r="BH115" s="723"/>
      <c r="BI115" s="723"/>
      <c r="BJ115" s="723"/>
      <c r="BK115" s="723"/>
      <c r="BL115" s="723"/>
      <c r="BM115" s="723"/>
      <c r="BN115" s="723"/>
      <c r="BO115" s="723"/>
      <c r="BP115" s="723"/>
      <c r="BQ115" s="723"/>
      <c r="BR115" s="723"/>
      <c r="BS115" s="723"/>
      <c r="BT115" s="723"/>
      <c r="BU115" s="723"/>
      <c r="BV115" s="726"/>
      <c r="BW115" s="739"/>
      <c r="BX115" s="740"/>
      <c r="BY115" s="740"/>
      <c r="BZ115" s="723"/>
      <c r="CA115" s="723"/>
      <c r="CB115" s="723"/>
      <c r="CC115" s="723"/>
      <c r="CD115" s="723"/>
      <c r="CE115" s="723"/>
      <c r="CF115" s="723"/>
      <c r="CG115" s="723"/>
      <c r="CH115" s="723"/>
      <c r="CI115" s="723"/>
      <c r="CJ115" s="723"/>
      <c r="CK115" s="723"/>
      <c r="CL115" s="723"/>
      <c r="CM115" s="723"/>
      <c r="CN115" s="723"/>
      <c r="CO115" s="723"/>
      <c r="CP115" s="723"/>
      <c r="CQ115" s="723"/>
      <c r="CR115" s="726"/>
      <c r="CS115" s="812"/>
    </row>
    <row r="116" spans="2:97" ht="6" customHeight="1" x14ac:dyDescent="0.2">
      <c r="B116" s="26"/>
      <c r="C116" s="21"/>
      <c r="D116" s="21"/>
      <c r="E116" s="21"/>
      <c r="F116" s="21"/>
      <c r="G116" s="21"/>
      <c r="H116" s="21"/>
      <c r="I116" s="21"/>
      <c r="J116" s="21"/>
      <c r="K116" s="21"/>
      <c r="L116" s="650" t="str">
        <f>IF(入力画面!B9="","",入力画面!B9)</f>
        <v/>
      </c>
      <c r="M116" s="650"/>
      <c r="N116" s="650"/>
      <c r="O116" s="650"/>
      <c r="P116" s="650"/>
      <c r="Q116" s="650"/>
      <c r="R116" s="650"/>
      <c r="S116" s="650"/>
      <c r="T116" s="650"/>
      <c r="U116" s="650"/>
      <c r="V116" s="650"/>
      <c r="W116" s="650"/>
      <c r="X116" s="650"/>
      <c r="Y116" s="650"/>
      <c r="Z116" s="650"/>
      <c r="AA116" s="650"/>
      <c r="AB116" s="650"/>
      <c r="AC116" s="650"/>
      <c r="AD116" s="650"/>
      <c r="AE116" s="650"/>
      <c r="AF116" s="650"/>
      <c r="AG116" s="650"/>
      <c r="AH116" s="650"/>
      <c r="AI116" s="650"/>
      <c r="AJ116" s="650"/>
      <c r="AK116" s="650"/>
      <c r="AL116" s="650"/>
      <c r="AM116" s="650"/>
      <c r="AN116" s="650"/>
      <c r="AO116" s="650"/>
      <c r="AP116" s="650"/>
      <c r="AQ116" s="650"/>
      <c r="AR116" s="650"/>
      <c r="AS116" s="650"/>
      <c r="AT116" s="650"/>
      <c r="AU116" s="21"/>
      <c r="AV116" s="27"/>
      <c r="AW116" s="21"/>
      <c r="AX116" s="716"/>
      <c r="AY116" s="717"/>
      <c r="AZ116" s="717"/>
      <c r="BA116" s="717"/>
      <c r="BB116" s="723"/>
      <c r="BC116" s="723"/>
      <c r="BD116" s="723"/>
      <c r="BE116" s="723"/>
      <c r="BF116" s="723"/>
      <c r="BG116" s="723"/>
      <c r="BH116" s="723"/>
      <c r="BI116" s="723"/>
      <c r="BJ116" s="723"/>
      <c r="BK116" s="723"/>
      <c r="BL116" s="723"/>
      <c r="BM116" s="723"/>
      <c r="BN116" s="723"/>
      <c r="BO116" s="723"/>
      <c r="BP116" s="723"/>
      <c r="BQ116" s="723"/>
      <c r="BR116" s="723"/>
      <c r="BS116" s="723"/>
      <c r="BT116" s="723"/>
      <c r="BU116" s="723"/>
      <c r="BV116" s="726"/>
      <c r="BW116" s="739"/>
      <c r="BX116" s="740"/>
      <c r="BY116" s="740"/>
      <c r="BZ116" s="723"/>
      <c r="CA116" s="723"/>
      <c r="CB116" s="723"/>
      <c r="CC116" s="723"/>
      <c r="CD116" s="723"/>
      <c r="CE116" s="723"/>
      <c r="CF116" s="723"/>
      <c r="CG116" s="723"/>
      <c r="CH116" s="723"/>
      <c r="CI116" s="723"/>
      <c r="CJ116" s="723"/>
      <c r="CK116" s="723"/>
      <c r="CL116" s="723"/>
      <c r="CM116" s="723"/>
      <c r="CN116" s="723"/>
      <c r="CO116" s="723"/>
      <c r="CP116" s="723"/>
      <c r="CQ116" s="723"/>
      <c r="CR116" s="726"/>
      <c r="CS116" s="812"/>
    </row>
    <row r="117" spans="2:97" ht="6" customHeight="1" x14ac:dyDescent="0.2">
      <c r="B117" s="26"/>
      <c r="C117" s="612" t="s">
        <v>139</v>
      </c>
      <c r="D117" s="613"/>
      <c r="E117" s="613"/>
      <c r="F117" s="613"/>
      <c r="G117" s="613"/>
      <c r="H117" s="613"/>
      <c r="I117" s="613"/>
      <c r="J117" s="613"/>
      <c r="K117" s="21"/>
      <c r="L117" s="650"/>
      <c r="M117" s="650"/>
      <c r="N117" s="650"/>
      <c r="O117" s="650"/>
      <c r="P117" s="650"/>
      <c r="Q117" s="650"/>
      <c r="R117" s="650"/>
      <c r="S117" s="650"/>
      <c r="T117" s="650"/>
      <c r="U117" s="650"/>
      <c r="V117" s="650"/>
      <c r="W117" s="650"/>
      <c r="X117" s="650"/>
      <c r="Y117" s="650"/>
      <c r="Z117" s="650"/>
      <c r="AA117" s="650"/>
      <c r="AB117" s="650"/>
      <c r="AC117" s="650"/>
      <c r="AD117" s="650"/>
      <c r="AE117" s="650"/>
      <c r="AF117" s="650"/>
      <c r="AG117" s="650"/>
      <c r="AH117" s="650"/>
      <c r="AI117" s="650"/>
      <c r="AJ117" s="650"/>
      <c r="AK117" s="650"/>
      <c r="AL117" s="650"/>
      <c r="AM117" s="650"/>
      <c r="AN117" s="650"/>
      <c r="AO117" s="650"/>
      <c r="AP117" s="650"/>
      <c r="AQ117" s="650"/>
      <c r="AR117" s="650"/>
      <c r="AS117" s="650"/>
      <c r="AT117" s="650"/>
      <c r="AU117" s="21"/>
      <c r="AV117" s="27"/>
      <c r="AW117" s="21"/>
      <c r="AX117" s="716"/>
      <c r="AY117" s="717"/>
      <c r="AZ117" s="717"/>
      <c r="BA117" s="717"/>
      <c r="BB117" s="723"/>
      <c r="BC117" s="723"/>
      <c r="BD117" s="723"/>
      <c r="BE117" s="723"/>
      <c r="BF117" s="723"/>
      <c r="BG117" s="723"/>
      <c r="BH117" s="723"/>
      <c r="BI117" s="723"/>
      <c r="BJ117" s="723"/>
      <c r="BK117" s="723"/>
      <c r="BL117" s="723"/>
      <c r="BM117" s="723"/>
      <c r="BN117" s="723"/>
      <c r="BO117" s="723"/>
      <c r="BP117" s="723"/>
      <c r="BQ117" s="723"/>
      <c r="BR117" s="723"/>
      <c r="BS117" s="723"/>
      <c r="BT117" s="723"/>
      <c r="BU117" s="723"/>
      <c r="BV117" s="726"/>
      <c r="BW117" s="739"/>
      <c r="BX117" s="740"/>
      <c r="BY117" s="740"/>
      <c r="BZ117" s="723"/>
      <c r="CA117" s="723"/>
      <c r="CB117" s="723"/>
      <c r="CC117" s="723"/>
      <c r="CD117" s="723"/>
      <c r="CE117" s="723"/>
      <c r="CF117" s="723"/>
      <c r="CG117" s="723"/>
      <c r="CH117" s="723"/>
      <c r="CI117" s="723"/>
      <c r="CJ117" s="723"/>
      <c r="CK117" s="723"/>
      <c r="CL117" s="723"/>
      <c r="CM117" s="723"/>
      <c r="CN117" s="723"/>
      <c r="CO117" s="723"/>
      <c r="CP117" s="723"/>
      <c r="CQ117" s="723"/>
      <c r="CR117" s="726"/>
      <c r="CS117" s="812"/>
    </row>
    <row r="118" spans="2:97" ht="6" customHeight="1" x14ac:dyDescent="0.2">
      <c r="B118" s="26"/>
      <c r="C118" s="613"/>
      <c r="D118" s="613"/>
      <c r="E118" s="613"/>
      <c r="F118" s="613"/>
      <c r="G118" s="613"/>
      <c r="H118" s="613"/>
      <c r="I118" s="613"/>
      <c r="J118" s="613"/>
      <c r="K118" s="21"/>
      <c r="L118" s="533" t="str">
        <f>IF(入力画面!B10="","",入力画面!B10)</f>
        <v/>
      </c>
      <c r="M118" s="533"/>
      <c r="N118" s="533"/>
      <c r="O118" s="533"/>
      <c r="P118" s="533"/>
      <c r="Q118" s="533"/>
      <c r="R118" s="533"/>
      <c r="S118" s="533"/>
      <c r="T118" s="533"/>
      <c r="U118" s="533"/>
      <c r="V118" s="533"/>
      <c r="W118" s="533"/>
      <c r="X118" s="533"/>
      <c r="Y118" s="533"/>
      <c r="Z118" s="533"/>
      <c r="AA118" s="533"/>
      <c r="AB118" s="533"/>
      <c r="AC118" s="533"/>
      <c r="AD118" s="533"/>
      <c r="AE118" s="533"/>
      <c r="AF118" s="533"/>
      <c r="AG118" s="533"/>
      <c r="AH118" s="533"/>
      <c r="AI118" s="533"/>
      <c r="AJ118" s="533"/>
      <c r="AK118" s="533"/>
      <c r="AL118" s="533"/>
      <c r="AM118" s="533"/>
      <c r="AN118" s="533"/>
      <c r="AO118" s="533"/>
      <c r="AP118" s="533"/>
      <c r="AQ118" s="533"/>
      <c r="AR118" s="533"/>
      <c r="AS118" s="533"/>
      <c r="AT118" s="533"/>
      <c r="AU118" s="21"/>
      <c r="AV118" s="27"/>
      <c r="AW118" s="21"/>
      <c r="AX118" s="716"/>
      <c r="AY118" s="717"/>
      <c r="AZ118" s="717"/>
      <c r="BA118" s="717"/>
      <c r="BB118" s="723"/>
      <c r="BC118" s="723"/>
      <c r="BD118" s="723"/>
      <c r="BE118" s="723"/>
      <c r="BF118" s="723"/>
      <c r="BG118" s="723"/>
      <c r="BH118" s="723"/>
      <c r="BI118" s="723"/>
      <c r="BJ118" s="723"/>
      <c r="BK118" s="723"/>
      <c r="BL118" s="723"/>
      <c r="BM118" s="723"/>
      <c r="BN118" s="723"/>
      <c r="BO118" s="723"/>
      <c r="BP118" s="723"/>
      <c r="BQ118" s="723"/>
      <c r="BR118" s="723"/>
      <c r="BS118" s="723"/>
      <c r="BT118" s="723"/>
      <c r="BU118" s="723"/>
      <c r="BV118" s="726"/>
      <c r="BW118" s="739"/>
      <c r="BX118" s="740"/>
      <c r="BY118" s="740"/>
      <c r="BZ118" s="723"/>
      <c r="CA118" s="723"/>
      <c r="CB118" s="723"/>
      <c r="CC118" s="723"/>
      <c r="CD118" s="723"/>
      <c r="CE118" s="723"/>
      <c r="CF118" s="723"/>
      <c r="CG118" s="723"/>
      <c r="CH118" s="723"/>
      <c r="CI118" s="723"/>
      <c r="CJ118" s="723"/>
      <c r="CK118" s="723"/>
      <c r="CL118" s="723"/>
      <c r="CM118" s="723"/>
      <c r="CN118" s="723"/>
      <c r="CO118" s="723"/>
      <c r="CP118" s="723"/>
      <c r="CQ118" s="723"/>
      <c r="CR118" s="726"/>
      <c r="CS118" s="812"/>
    </row>
    <row r="119" spans="2:97" ht="6" customHeight="1" thickBot="1" x14ac:dyDescent="0.25">
      <c r="B119" s="26"/>
      <c r="C119" s="611" t="s">
        <v>16</v>
      </c>
      <c r="D119" s="611"/>
      <c r="E119" s="611"/>
      <c r="F119" s="611"/>
      <c r="G119" s="611"/>
      <c r="H119" s="611"/>
      <c r="I119" s="611"/>
      <c r="J119" s="611"/>
      <c r="K119" s="21"/>
      <c r="L119" s="533"/>
      <c r="M119" s="533"/>
      <c r="N119" s="533"/>
      <c r="O119" s="533"/>
      <c r="P119" s="533"/>
      <c r="Q119" s="533"/>
      <c r="R119" s="533"/>
      <c r="S119" s="533"/>
      <c r="T119" s="533"/>
      <c r="U119" s="533"/>
      <c r="V119" s="533"/>
      <c r="W119" s="533"/>
      <c r="X119" s="533"/>
      <c r="Y119" s="533"/>
      <c r="Z119" s="533"/>
      <c r="AA119" s="533"/>
      <c r="AB119" s="533"/>
      <c r="AC119" s="533"/>
      <c r="AD119" s="533"/>
      <c r="AE119" s="533"/>
      <c r="AF119" s="533"/>
      <c r="AG119" s="533"/>
      <c r="AH119" s="533"/>
      <c r="AI119" s="533"/>
      <c r="AJ119" s="533"/>
      <c r="AK119" s="533"/>
      <c r="AL119" s="533"/>
      <c r="AM119" s="533"/>
      <c r="AN119" s="533"/>
      <c r="AO119" s="533"/>
      <c r="AP119" s="533"/>
      <c r="AQ119" s="533"/>
      <c r="AR119" s="533"/>
      <c r="AS119" s="533"/>
      <c r="AT119" s="533"/>
      <c r="AU119" s="21"/>
      <c r="AV119" s="27"/>
      <c r="AW119" s="21"/>
      <c r="AX119" s="716"/>
      <c r="AY119" s="717"/>
      <c r="AZ119" s="717"/>
      <c r="BA119" s="717"/>
      <c r="BB119" s="727"/>
      <c r="BC119" s="727"/>
      <c r="BD119" s="727"/>
      <c r="BE119" s="727"/>
      <c r="BF119" s="727"/>
      <c r="BG119" s="727"/>
      <c r="BH119" s="727"/>
      <c r="BI119" s="727"/>
      <c r="BJ119" s="727"/>
      <c r="BK119" s="727"/>
      <c r="BL119" s="734"/>
      <c r="BM119" s="734"/>
      <c r="BN119" s="734"/>
      <c r="BO119" s="734"/>
      <c r="BP119" s="734"/>
      <c r="BQ119" s="734"/>
      <c r="BR119" s="734"/>
      <c r="BS119" s="734"/>
      <c r="BT119" s="734"/>
      <c r="BU119" s="734"/>
      <c r="BV119" s="735"/>
      <c r="BW119" s="739"/>
      <c r="BX119" s="740"/>
      <c r="BY119" s="740"/>
      <c r="BZ119" s="727"/>
      <c r="CA119" s="727"/>
      <c r="CB119" s="727"/>
      <c r="CC119" s="727"/>
      <c r="CD119" s="727"/>
      <c r="CE119" s="727"/>
      <c r="CF119" s="727"/>
      <c r="CG119" s="727"/>
      <c r="CH119" s="727"/>
      <c r="CI119" s="727"/>
      <c r="CJ119" s="727"/>
      <c r="CK119" s="727"/>
      <c r="CL119" s="727"/>
      <c r="CM119" s="727"/>
      <c r="CN119" s="727"/>
      <c r="CO119" s="727"/>
      <c r="CP119" s="727"/>
      <c r="CQ119" s="727"/>
      <c r="CR119" s="736"/>
      <c r="CS119" s="812"/>
    </row>
    <row r="120" spans="2:97" ht="6" customHeight="1" x14ac:dyDescent="0.2">
      <c r="B120" s="26"/>
      <c r="C120" s="611"/>
      <c r="D120" s="611"/>
      <c r="E120" s="611"/>
      <c r="F120" s="611"/>
      <c r="G120" s="611"/>
      <c r="H120" s="611"/>
      <c r="I120" s="611"/>
      <c r="J120" s="611"/>
      <c r="K120" s="21"/>
      <c r="L120" s="536"/>
      <c r="M120" s="536"/>
      <c r="N120" s="536"/>
      <c r="O120" s="536"/>
      <c r="P120" s="536"/>
      <c r="Q120" s="536"/>
      <c r="R120" s="536"/>
      <c r="S120" s="536"/>
      <c r="T120" s="536"/>
      <c r="U120" s="536"/>
      <c r="V120" s="536"/>
      <c r="W120" s="536"/>
      <c r="X120" s="536"/>
      <c r="Y120" s="536"/>
      <c r="Z120" s="536"/>
      <c r="AA120" s="536"/>
      <c r="AB120" s="536"/>
      <c r="AC120" s="536"/>
      <c r="AD120" s="536"/>
      <c r="AE120" s="536"/>
      <c r="AF120" s="536"/>
      <c r="AG120" s="536"/>
      <c r="AH120" s="536"/>
      <c r="AI120" s="536"/>
      <c r="AJ120" s="536"/>
      <c r="AK120" s="536"/>
      <c r="AL120" s="536"/>
      <c r="AM120" s="536"/>
      <c r="AN120" s="536"/>
      <c r="AO120" s="536"/>
      <c r="AP120" s="536"/>
      <c r="AQ120" s="536"/>
      <c r="AR120" s="536"/>
      <c r="AS120" s="536"/>
      <c r="AT120" s="536"/>
      <c r="AU120" s="21"/>
      <c r="AV120" s="27"/>
      <c r="AW120" s="21"/>
      <c r="AX120" s="716"/>
      <c r="AY120" s="717"/>
      <c r="AZ120" s="717"/>
      <c r="BA120" s="718"/>
      <c r="BB120" s="728" t="s">
        <v>233</v>
      </c>
      <c r="BC120" s="729"/>
      <c r="BD120" s="729"/>
      <c r="BE120" s="729"/>
      <c r="BF120" s="729"/>
      <c r="BG120" s="729"/>
      <c r="BH120" s="729"/>
      <c r="BI120" s="729"/>
      <c r="BJ120" s="729"/>
      <c r="BK120" s="729"/>
      <c r="BL120" s="724"/>
      <c r="BM120" s="724"/>
      <c r="BN120" s="724"/>
      <c r="BO120" s="724"/>
      <c r="BP120" s="724"/>
      <c r="BQ120" s="724"/>
      <c r="BR120" s="724"/>
      <c r="BS120" s="724"/>
      <c r="BT120" s="724"/>
      <c r="BU120" s="724"/>
      <c r="BV120" s="725"/>
      <c r="BW120" s="739"/>
      <c r="BX120" s="740"/>
      <c r="BY120" s="741"/>
      <c r="BZ120" s="728" t="s">
        <v>233</v>
      </c>
      <c r="CA120" s="729"/>
      <c r="CB120" s="729"/>
      <c r="CC120" s="729"/>
      <c r="CD120" s="729"/>
      <c r="CE120" s="729"/>
      <c r="CF120" s="729"/>
      <c r="CG120" s="729"/>
      <c r="CH120" s="729"/>
      <c r="CI120" s="729"/>
      <c r="CJ120" s="724"/>
      <c r="CK120" s="724"/>
      <c r="CL120" s="724"/>
      <c r="CM120" s="724"/>
      <c r="CN120" s="724"/>
      <c r="CO120" s="724"/>
      <c r="CP120" s="724"/>
      <c r="CQ120" s="724"/>
      <c r="CR120" s="725"/>
      <c r="CS120" s="812"/>
    </row>
    <row r="121" spans="2:97" ht="6" customHeight="1" x14ac:dyDescent="0.2">
      <c r="B121" s="26"/>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7"/>
      <c r="AW121" s="21"/>
      <c r="AX121" s="716"/>
      <c r="AY121" s="717"/>
      <c r="AZ121" s="717"/>
      <c r="BA121" s="718"/>
      <c r="BB121" s="730"/>
      <c r="BC121" s="731"/>
      <c r="BD121" s="731"/>
      <c r="BE121" s="731"/>
      <c r="BF121" s="731"/>
      <c r="BG121" s="731"/>
      <c r="BH121" s="731"/>
      <c r="BI121" s="731"/>
      <c r="BJ121" s="731"/>
      <c r="BK121" s="731"/>
      <c r="BL121" s="723"/>
      <c r="BM121" s="723"/>
      <c r="BN121" s="723"/>
      <c r="BO121" s="723"/>
      <c r="BP121" s="723"/>
      <c r="BQ121" s="723"/>
      <c r="BR121" s="723"/>
      <c r="BS121" s="723"/>
      <c r="BT121" s="723"/>
      <c r="BU121" s="723"/>
      <c r="BV121" s="726"/>
      <c r="BW121" s="739"/>
      <c r="BX121" s="740"/>
      <c r="BY121" s="741"/>
      <c r="BZ121" s="730"/>
      <c r="CA121" s="731"/>
      <c r="CB121" s="731"/>
      <c r="CC121" s="731"/>
      <c r="CD121" s="731"/>
      <c r="CE121" s="731"/>
      <c r="CF121" s="731"/>
      <c r="CG121" s="731"/>
      <c r="CH121" s="731"/>
      <c r="CI121" s="731"/>
      <c r="CJ121" s="723"/>
      <c r="CK121" s="723"/>
      <c r="CL121" s="723"/>
      <c r="CM121" s="723"/>
      <c r="CN121" s="723"/>
      <c r="CO121" s="723"/>
      <c r="CP121" s="723"/>
      <c r="CQ121" s="723"/>
      <c r="CR121" s="726"/>
      <c r="CS121" s="812"/>
    </row>
    <row r="122" spans="2:97" ht="6" customHeight="1" x14ac:dyDescent="0.2">
      <c r="B122" s="26"/>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7"/>
      <c r="AW122" s="21"/>
      <c r="AX122" s="716"/>
      <c r="AY122" s="717"/>
      <c r="AZ122" s="717"/>
      <c r="BA122" s="718"/>
      <c r="BB122" s="730"/>
      <c r="BC122" s="731"/>
      <c r="BD122" s="731"/>
      <c r="BE122" s="731"/>
      <c r="BF122" s="731"/>
      <c r="BG122" s="731"/>
      <c r="BH122" s="731"/>
      <c r="BI122" s="731"/>
      <c r="BJ122" s="731"/>
      <c r="BK122" s="731"/>
      <c r="BL122" s="723"/>
      <c r="BM122" s="723"/>
      <c r="BN122" s="723"/>
      <c r="BO122" s="723"/>
      <c r="BP122" s="723"/>
      <c r="BQ122" s="723"/>
      <c r="BR122" s="723"/>
      <c r="BS122" s="723"/>
      <c r="BT122" s="723"/>
      <c r="BU122" s="723"/>
      <c r="BV122" s="726"/>
      <c r="BW122" s="739"/>
      <c r="BX122" s="740"/>
      <c r="BY122" s="741"/>
      <c r="BZ122" s="730"/>
      <c r="CA122" s="731"/>
      <c r="CB122" s="731"/>
      <c r="CC122" s="731"/>
      <c r="CD122" s="731"/>
      <c r="CE122" s="731"/>
      <c r="CF122" s="731"/>
      <c r="CG122" s="731"/>
      <c r="CH122" s="731"/>
      <c r="CI122" s="731"/>
      <c r="CJ122" s="723"/>
      <c r="CK122" s="723"/>
      <c r="CL122" s="723"/>
      <c r="CM122" s="723"/>
      <c r="CN122" s="723"/>
      <c r="CO122" s="723"/>
      <c r="CP122" s="723"/>
      <c r="CQ122" s="723"/>
      <c r="CR122" s="726"/>
      <c r="CS122" s="812"/>
    </row>
    <row r="123" spans="2:97" ht="6" customHeight="1" x14ac:dyDescent="0.2">
      <c r="B123" s="26"/>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7"/>
      <c r="AW123" s="21"/>
      <c r="AX123" s="716"/>
      <c r="AY123" s="717"/>
      <c r="AZ123" s="717"/>
      <c r="BA123" s="718"/>
      <c r="BB123" s="730"/>
      <c r="BC123" s="731"/>
      <c r="BD123" s="731"/>
      <c r="BE123" s="731"/>
      <c r="BF123" s="731"/>
      <c r="BG123" s="731"/>
      <c r="BH123" s="731"/>
      <c r="BI123" s="731"/>
      <c r="BJ123" s="731"/>
      <c r="BK123" s="731"/>
      <c r="BL123" s="723"/>
      <c r="BM123" s="723"/>
      <c r="BN123" s="723"/>
      <c r="BO123" s="723"/>
      <c r="BP123" s="723"/>
      <c r="BQ123" s="723"/>
      <c r="BR123" s="723"/>
      <c r="BS123" s="723"/>
      <c r="BT123" s="723"/>
      <c r="BU123" s="723"/>
      <c r="BV123" s="726"/>
      <c r="BW123" s="739"/>
      <c r="BX123" s="740"/>
      <c r="BY123" s="741"/>
      <c r="BZ123" s="730"/>
      <c r="CA123" s="731"/>
      <c r="CB123" s="731"/>
      <c r="CC123" s="731"/>
      <c r="CD123" s="731"/>
      <c r="CE123" s="731"/>
      <c r="CF123" s="731"/>
      <c r="CG123" s="731"/>
      <c r="CH123" s="731"/>
      <c r="CI123" s="731"/>
      <c r="CJ123" s="723"/>
      <c r="CK123" s="723"/>
      <c r="CL123" s="723"/>
      <c r="CM123" s="723"/>
      <c r="CN123" s="723"/>
      <c r="CO123" s="723"/>
      <c r="CP123" s="723"/>
      <c r="CQ123" s="723"/>
      <c r="CR123" s="726"/>
      <c r="CS123" s="812"/>
    </row>
    <row r="124" spans="2:97" ht="6" customHeight="1" thickBot="1" x14ac:dyDescent="0.25">
      <c r="B124" s="26"/>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7"/>
      <c r="AW124" s="21"/>
      <c r="AX124" s="719"/>
      <c r="AY124" s="720"/>
      <c r="AZ124" s="720"/>
      <c r="BA124" s="721"/>
      <c r="BB124" s="732"/>
      <c r="BC124" s="733"/>
      <c r="BD124" s="733"/>
      <c r="BE124" s="733"/>
      <c r="BF124" s="733"/>
      <c r="BG124" s="733"/>
      <c r="BH124" s="733"/>
      <c r="BI124" s="733"/>
      <c r="BJ124" s="733"/>
      <c r="BK124" s="733"/>
      <c r="BL124" s="727"/>
      <c r="BM124" s="727"/>
      <c r="BN124" s="727"/>
      <c r="BO124" s="727"/>
      <c r="BP124" s="727"/>
      <c r="BQ124" s="727"/>
      <c r="BR124" s="727"/>
      <c r="BS124" s="727"/>
      <c r="BT124" s="727"/>
      <c r="BU124" s="727"/>
      <c r="BV124" s="736"/>
      <c r="BW124" s="742"/>
      <c r="BX124" s="743"/>
      <c r="BY124" s="744"/>
      <c r="BZ124" s="732"/>
      <c r="CA124" s="733"/>
      <c r="CB124" s="733"/>
      <c r="CC124" s="733"/>
      <c r="CD124" s="733"/>
      <c r="CE124" s="733"/>
      <c r="CF124" s="733"/>
      <c r="CG124" s="733"/>
      <c r="CH124" s="733"/>
      <c r="CI124" s="733"/>
      <c r="CJ124" s="727"/>
      <c r="CK124" s="727"/>
      <c r="CL124" s="727"/>
      <c r="CM124" s="727"/>
      <c r="CN124" s="727"/>
      <c r="CO124" s="727"/>
      <c r="CP124" s="727"/>
      <c r="CQ124" s="727"/>
      <c r="CR124" s="736"/>
      <c r="CS124" s="812"/>
    </row>
    <row r="125" spans="2:97" ht="6" customHeight="1" x14ac:dyDescent="0.2">
      <c r="B125" s="26"/>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7"/>
      <c r="AW125" s="21"/>
      <c r="AX125" s="771" t="s">
        <v>234</v>
      </c>
      <c r="AY125" s="772"/>
      <c r="AZ125" s="772"/>
      <c r="BA125" s="773"/>
      <c r="BB125" s="752" t="s">
        <v>182</v>
      </c>
      <c r="BC125" s="753"/>
      <c r="BD125" s="753"/>
      <c r="BE125" s="753"/>
      <c r="BF125" s="753"/>
      <c r="BG125" s="753"/>
      <c r="BH125" s="753"/>
      <c r="BI125" s="753"/>
      <c r="BJ125" s="753"/>
      <c r="BK125" s="754"/>
      <c r="BL125" s="745"/>
      <c r="BM125" s="503"/>
      <c r="BN125" s="503"/>
      <c r="BO125" s="503"/>
      <c r="BP125" s="503"/>
      <c r="BQ125" s="503"/>
      <c r="BR125" s="503"/>
      <c r="BS125" s="503"/>
      <c r="BT125" s="503"/>
      <c r="BU125" s="503"/>
      <c r="BV125" s="504"/>
      <c r="BW125" s="752" t="s">
        <v>235</v>
      </c>
      <c r="BX125" s="753"/>
      <c r="BY125" s="753"/>
      <c r="BZ125" s="753"/>
      <c r="CA125" s="753"/>
      <c r="CB125" s="753"/>
      <c r="CC125" s="753"/>
      <c r="CD125" s="753"/>
      <c r="CE125" s="753"/>
      <c r="CF125" s="753"/>
      <c r="CG125" s="753"/>
      <c r="CH125" s="753"/>
      <c r="CI125" s="754"/>
      <c r="CJ125" s="745"/>
      <c r="CK125" s="503"/>
      <c r="CL125" s="503"/>
      <c r="CM125" s="503"/>
      <c r="CN125" s="503"/>
      <c r="CO125" s="503"/>
      <c r="CP125" s="503"/>
      <c r="CQ125" s="503"/>
      <c r="CR125" s="746"/>
      <c r="CS125" s="812"/>
    </row>
    <row r="126" spans="2:97" ht="6" customHeight="1" x14ac:dyDescent="0.2">
      <c r="B126" s="26"/>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7"/>
      <c r="AW126" s="21"/>
      <c r="AX126" s="774"/>
      <c r="AY126" s="775"/>
      <c r="AZ126" s="775"/>
      <c r="BA126" s="776"/>
      <c r="BB126" s="755"/>
      <c r="BC126" s="756"/>
      <c r="BD126" s="756"/>
      <c r="BE126" s="756"/>
      <c r="BF126" s="756"/>
      <c r="BG126" s="756"/>
      <c r="BH126" s="756"/>
      <c r="BI126" s="756"/>
      <c r="BJ126" s="756"/>
      <c r="BK126" s="757"/>
      <c r="BL126" s="582"/>
      <c r="BM126" s="505"/>
      <c r="BN126" s="505"/>
      <c r="BO126" s="505"/>
      <c r="BP126" s="505"/>
      <c r="BQ126" s="505"/>
      <c r="BR126" s="505"/>
      <c r="BS126" s="505"/>
      <c r="BT126" s="505"/>
      <c r="BU126" s="505"/>
      <c r="BV126" s="506"/>
      <c r="BW126" s="755"/>
      <c r="BX126" s="756"/>
      <c r="BY126" s="756"/>
      <c r="BZ126" s="756"/>
      <c r="CA126" s="756"/>
      <c r="CB126" s="756"/>
      <c r="CC126" s="756"/>
      <c r="CD126" s="756"/>
      <c r="CE126" s="756"/>
      <c r="CF126" s="756"/>
      <c r="CG126" s="756"/>
      <c r="CH126" s="756"/>
      <c r="CI126" s="757"/>
      <c r="CJ126" s="582"/>
      <c r="CK126" s="505"/>
      <c r="CL126" s="505"/>
      <c r="CM126" s="505"/>
      <c r="CN126" s="505"/>
      <c r="CO126" s="505"/>
      <c r="CP126" s="505"/>
      <c r="CQ126" s="505"/>
      <c r="CR126" s="583"/>
      <c r="CS126" s="812"/>
    </row>
    <row r="127" spans="2:97" ht="6" customHeight="1" x14ac:dyDescent="0.2">
      <c r="B127" s="26"/>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7"/>
      <c r="AW127" s="21"/>
      <c r="AX127" s="774"/>
      <c r="AY127" s="775"/>
      <c r="AZ127" s="775"/>
      <c r="BA127" s="776"/>
      <c r="BB127" s="755" t="s">
        <v>181</v>
      </c>
      <c r="BC127" s="756"/>
      <c r="BD127" s="756"/>
      <c r="BE127" s="756"/>
      <c r="BF127" s="756"/>
      <c r="BG127" s="756"/>
      <c r="BH127" s="756"/>
      <c r="BI127" s="756"/>
      <c r="BJ127" s="756"/>
      <c r="BK127" s="757"/>
      <c r="BL127" s="582"/>
      <c r="BM127" s="505"/>
      <c r="BN127" s="505"/>
      <c r="BO127" s="505"/>
      <c r="BP127" s="505"/>
      <c r="BQ127" s="505"/>
      <c r="BR127" s="505"/>
      <c r="BS127" s="505"/>
      <c r="BT127" s="505"/>
      <c r="BU127" s="505"/>
      <c r="BV127" s="506"/>
      <c r="BW127" s="755" t="s">
        <v>181</v>
      </c>
      <c r="BX127" s="756"/>
      <c r="BY127" s="756"/>
      <c r="BZ127" s="756"/>
      <c r="CA127" s="756"/>
      <c r="CB127" s="756"/>
      <c r="CC127" s="756"/>
      <c r="CD127" s="756"/>
      <c r="CE127" s="756"/>
      <c r="CF127" s="756"/>
      <c r="CG127" s="756"/>
      <c r="CH127" s="756"/>
      <c r="CI127" s="757"/>
      <c r="CJ127" s="582"/>
      <c r="CK127" s="505"/>
      <c r="CL127" s="505"/>
      <c r="CM127" s="505"/>
      <c r="CN127" s="505"/>
      <c r="CO127" s="505"/>
      <c r="CP127" s="505"/>
      <c r="CQ127" s="505"/>
      <c r="CR127" s="583"/>
      <c r="CS127" s="812"/>
    </row>
    <row r="128" spans="2:97" ht="6" customHeight="1" thickBot="1" x14ac:dyDescent="0.25">
      <c r="B128" s="28"/>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22"/>
      <c r="AH128" s="22"/>
      <c r="AI128" s="22"/>
      <c r="AJ128" s="22"/>
      <c r="AK128" s="22"/>
      <c r="AL128" s="22"/>
      <c r="AM128" s="22"/>
      <c r="AN128" s="22"/>
      <c r="AO128" s="22"/>
      <c r="AP128" s="22"/>
      <c r="AQ128" s="22"/>
      <c r="AR128" s="22"/>
      <c r="AS128" s="22"/>
      <c r="AT128" s="22"/>
      <c r="AU128" s="22"/>
      <c r="AV128" s="29"/>
      <c r="AW128" s="21"/>
      <c r="AX128" s="774"/>
      <c r="AY128" s="775"/>
      <c r="AZ128" s="775"/>
      <c r="BA128" s="776"/>
      <c r="BB128" s="758"/>
      <c r="BC128" s="759"/>
      <c r="BD128" s="759"/>
      <c r="BE128" s="759"/>
      <c r="BF128" s="759"/>
      <c r="BG128" s="759"/>
      <c r="BH128" s="759"/>
      <c r="BI128" s="759"/>
      <c r="BJ128" s="759"/>
      <c r="BK128" s="760"/>
      <c r="BL128" s="584"/>
      <c r="BM128" s="585"/>
      <c r="BN128" s="585"/>
      <c r="BO128" s="585"/>
      <c r="BP128" s="585"/>
      <c r="BQ128" s="585"/>
      <c r="BR128" s="585"/>
      <c r="BS128" s="585"/>
      <c r="BT128" s="585"/>
      <c r="BU128" s="585"/>
      <c r="BV128" s="638"/>
      <c r="BW128" s="758"/>
      <c r="BX128" s="759"/>
      <c r="BY128" s="759"/>
      <c r="BZ128" s="759"/>
      <c r="CA128" s="759"/>
      <c r="CB128" s="759"/>
      <c r="CC128" s="759"/>
      <c r="CD128" s="759"/>
      <c r="CE128" s="759"/>
      <c r="CF128" s="759"/>
      <c r="CG128" s="759"/>
      <c r="CH128" s="759"/>
      <c r="CI128" s="760"/>
      <c r="CJ128" s="584"/>
      <c r="CK128" s="585"/>
      <c r="CL128" s="585"/>
      <c r="CM128" s="585"/>
      <c r="CN128" s="585"/>
      <c r="CO128" s="585"/>
      <c r="CP128" s="585"/>
      <c r="CQ128" s="585"/>
      <c r="CR128" s="586"/>
      <c r="CS128" s="812"/>
    </row>
    <row r="129" spans="1:97" ht="6" customHeight="1" x14ac:dyDescent="0.2">
      <c r="AX129" s="774"/>
      <c r="AY129" s="775"/>
      <c r="AZ129" s="775"/>
      <c r="BA129" s="776"/>
      <c r="BB129" s="761" t="s">
        <v>183</v>
      </c>
      <c r="BC129" s="762"/>
      <c r="BD129" s="762"/>
      <c r="BE129" s="762"/>
      <c r="BF129" s="762"/>
      <c r="BG129" s="762"/>
      <c r="BH129" s="762"/>
      <c r="BI129" s="762"/>
      <c r="BJ129" s="762"/>
      <c r="BK129" s="763"/>
      <c r="BL129" s="505"/>
      <c r="BM129" s="505"/>
      <c r="BN129" s="505"/>
      <c r="BO129" s="505"/>
      <c r="BP129" s="505"/>
      <c r="BQ129" s="505"/>
      <c r="BR129" s="505"/>
      <c r="BS129" s="505"/>
      <c r="BT129" s="505"/>
      <c r="BU129" s="505"/>
      <c r="BV129" s="506"/>
      <c r="BW129" s="761" t="s">
        <v>184</v>
      </c>
      <c r="BX129" s="762"/>
      <c r="BY129" s="762"/>
      <c r="BZ129" s="762"/>
      <c r="CA129" s="762"/>
      <c r="CB129" s="762"/>
      <c r="CC129" s="762"/>
      <c r="CD129" s="762"/>
      <c r="CE129" s="762"/>
      <c r="CF129" s="762"/>
      <c r="CG129" s="762"/>
      <c r="CH129" s="762"/>
      <c r="CI129" s="763"/>
      <c r="CJ129" s="747"/>
      <c r="CK129" s="580"/>
      <c r="CL129" s="580"/>
      <c r="CM129" s="580"/>
      <c r="CN129" s="580"/>
      <c r="CO129" s="580"/>
      <c r="CP129" s="580"/>
      <c r="CQ129" s="580"/>
      <c r="CR129" s="581"/>
      <c r="CS129" s="811" t="s">
        <v>292</v>
      </c>
    </row>
    <row r="130" spans="1:97" ht="6" customHeight="1" x14ac:dyDescent="0.2">
      <c r="B130" s="633" t="s">
        <v>140</v>
      </c>
      <c r="C130" s="633"/>
      <c r="D130" s="633"/>
      <c r="E130" s="633"/>
      <c r="F130" s="633"/>
      <c r="G130" s="633"/>
      <c r="H130" s="633"/>
      <c r="I130" s="633"/>
      <c r="J130" s="633"/>
      <c r="K130" s="633"/>
      <c r="L130" s="633"/>
      <c r="M130" s="633"/>
      <c r="N130" s="633"/>
      <c r="O130" s="633"/>
      <c r="P130" s="633"/>
      <c r="Q130" s="633"/>
      <c r="R130" s="633"/>
      <c r="S130" s="633"/>
      <c r="T130" s="633"/>
      <c r="U130" s="633"/>
      <c r="V130" s="633"/>
      <c r="W130" s="633"/>
      <c r="X130" s="633"/>
      <c r="Y130" s="633"/>
      <c r="Z130" s="633"/>
      <c r="AA130" s="633"/>
      <c r="AB130" s="633"/>
      <c r="AC130" s="633"/>
      <c r="AD130" s="633"/>
      <c r="AE130" s="633"/>
      <c r="AF130" s="633"/>
      <c r="AG130" s="633"/>
      <c r="AH130" s="633"/>
      <c r="AI130" s="633"/>
      <c r="AJ130" s="633"/>
      <c r="AK130" s="633"/>
      <c r="AL130" s="633"/>
      <c r="AM130" s="633"/>
      <c r="AN130" s="633"/>
      <c r="AO130" s="633"/>
      <c r="AP130" s="633"/>
      <c r="AQ130" s="633"/>
      <c r="AR130" s="633"/>
      <c r="AS130" s="633"/>
      <c r="AT130" s="633"/>
      <c r="AU130" s="633"/>
      <c r="AV130" s="633"/>
      <c r="AX130" s="774"/>
      <c r="AY130" s="775"/>
      <c r="AZ130" s="775"/>
      <c r="BA130" s="776"/>
      <c r="BB130" s="755"/>
      <c r="BC130" s="756"/>
      <c r="BD130" s="756"/>
      <c r="BE130" s="756"/>
      <c r="BF130" s="756"/>
      <c r="BG130" s="756"/>
      <c r="BH130" s="756"/>
      <c r="BI130" s="756"/>
      <c r="BJ130" s="756"/>
      <c r="BK130" s="757"/>
      <c r="BL130" s="505"/>
      <c r="BM130" s="505"/>
      <c r="BN130" s="505"/>
      <c r="BO130" s="505"/>
      <c r="BP130" s="505"/>
      <c r="BQ130" s="505"/>
      <c r="BR130" s="505"/>
      <c r="BS130" s="505"/>
      <c r="BT130" s="505"/>
      <c r="BU130" s="505"/>
      <c r="BV130" s="506"/>
      <c r="BW130" s="755"/>
      <c r="BX130" s="756"/>
      <c r="BY130" s="756"/>
      <c r="BZ130" s="756"/>
      <c r="CA130" s="756"/>
      <c r="CB130" s="756"/>
      <c r="CC130" s="756"/>
      <c r="CD130" s="756"/>
      <c r="CE130" s="756"/>
      <c r="CF130" s="756"/>
      <c r="CG130" s="756"/>
      <c r="CH130" s="756"/>
      <c r="CI130" s="757"/>
      <c r="CJ130" s="582"/>
      <c r="CK130" s="505"/>
      <c r="CL130" s="505"/>
      <c r="CM130" s="505"/>
      <c r="CN130" s="505"/>
      <c r="CO130" s="505"/>
      <c r="CP130" s="505"/>
      <c r="CQ130" s="505"/>
      <c r="CR130" s="583"/>
      <c r="CS130" s="811"/>
    </row>
    <row r="131" spans="1:97" ht="6" customHeight="1" x14ac:dyDescent="0.2">
      <c r="B131" s="633"/>
      <c r="C131" s="633"/>
      <c r="D131" s="633"/>
      <c r="E131" s="633"/>
      <c r="F131" s="633"/>
      <c r="G131" s="633"/>
      <c r="H131" s="633"/>
      <c r="I131" s="633"/>
      <c r="J131" s="633"/>
      <c r="K131" s="633"/>
      <c r="L131" s="633"/>
      <c r="M131" s="633"/>
      <c r="N131" s="633"/>
      <c r="O131" s="633"/>
      <c r="P131" s="633"/>
      <c r="Q131" s="633"/>
      <c r="R131" s="633"/>
      <c r="S131" s="633"/>
      <c r="T131" s="633"/>
      <c r="U131" s="633"/>
      <c r="V131" s="633"/>
      <c r="W131" s="633"/>
      <c r="X131" s="633"/>
      <c r="Y131" s="633"/>
      <c r="Z131" s="633"/>
      <c r="AA131" s="633"/>
      <c r="AB131" s="633"/>
      <c r="AC131" s="633"/>
      <c r="AD131" s="633"/>
      <c r="AE131" s="633"/>
      <c r="AF131" s="633"/>
      <c r="AG131" s="633"/>
      <c r="AH131" s="633"/>
      <c r="AI131" s="633"/>
      <c r="AJ131" s="633"/>
      <c r="AK131" s="633"/>
      <c r="AL131" s="633"/>
      <c r="AM131" s="633"/>
      <c r="AN131" s="633"/>
      <c r="AO131" s="633"/>
      <c r="AP131" s="633"/>
      <c r="AQ131" s="633"/>
      <c r="AR131" s="633"/>
      <c r="AS131" s="633"/>
      <c r="AT131" s="633"/>
      <c r="AU131" s="633"/>
      <c r="AV131" s="633"/>
      <c r="AX131" s="774"/>
      <c r="AY131" s="775"/>
      <c r="AZ131" s="775"/>
      <c r="BA131" s="776"/>
      <c r="BB131" s="755" t="s">
        <v>181</v>
      </c>
      <c r="BC131" s="756"/>
      <c r="BD131" s="756"/>
      <c r="BE131" s="756"/>
      <c r="BF131" s="756"/>
      <c r="BG131" s="756"/>
      <c r="BH131" s="756"/>
      <c r="BI131" s="756"/>
      <c r="BJ131" s="756"/>
      <c r="BK131" s="757"/>
      <c r="BL131" s="505"/>
      <c r="BM131" s="505"/>
      <c r="BN131" s="505"/>
      <c r="BO131" s="505"/>
      <c r="BP131" s="505"/>
      <c r="BQ131" s="505"/>
      <c r="BR131" s="505"/>
      <c r="BS131" s="505"/>
      <c r="BT131" s="505"/>
      <c r="BU131" s="505"/>
      <c r="BV131" s="506"/>
      <c r="BW131" s="755" t="s">
        <v>181</v>
      </c>
      <c r="BX131" s="756"/>
      <c r="BY131" s="756"/>
      <c r="BZ131" s="756"/>
      <c r="CA131" s="756"/>
      <c r="CB131" s="756"/>
      <c r="CC131" s="756"/>
      <c r="CD131" s="756"/>
      <c r="CE131" s="756"/>
      <c r="CF131" s="756"/>
      <c r="CG131" s="756"/>
      <c r="CH131" s="756"/>
      <c r="CI131" s="757"/>
      <c r="CJ131" s="582"/>
      <c r="CK131" s="505"/>
      <c r="CL131" s="505"/>
      <c r="CM131" s="505"/>
      <c r="CN131" s="505"/>
      <c r="CO131" s="505"/>
      <c r="CP131" s="505"/>
      <c r="CQ131" s="505"/>
      <c r="CR131" s="583"/>
      <c r="CS131" s="811"/>
    </row>
    <row r="132" spans="1:97" ht="6" customHeight="1" thickBot="1" x14ac:dyDescent="0.25">
      <c r="B132" s="634"/>
      <c r="C132" s="634"/>
      <c r="D132" s="634"/>
      <c r="E132" s="634"/>
      <c r="F132" s="634"/>
      <c r="G132" s="634"/>
      <c r="H132" s="634"/>
      <c r="I132" s="634"/>
      <c r="J132" s="634"/>
      <c r="K132" s="634"/>
      <c r="L132" s="634"/>
      <c r="M132" s="634"/>
      <c r="N132" s="634"/>
      <c r="O132" s="634"/>
      <c r="P132" s="634"/>
      <c r="Q132" s="634"/>
      <c r="R132" s="634"/>
      <c r="S132" s="634"/>
      <c r="T132" s="634"/>
      <c r="U132" s="634"/>
      <c r="V132" s="634"/>
      <c r="W132" s="634"/>
      <c r="X132" s="634"/>
      <c r="Y132" s="634"/>
      <c r="Z132" s="634"/>
      <c r="AA132" s="634"/>
      <c r="AB132" s="634"/>
      <c r="AC132" s="634"/>
      <c r="AD132" s="634"/>
      <c r="AE132" s="634"/>
      <c r="AF132" s="634"/>
      <c r="AG132" s="634"/>
      <c r="AH132" s="634"/>
      <c r="AI132" s="634"/>
      <c r="AJ132" s="634"/>
      <c r="AK132" s="634"/>
      <c r="AL132" s="634"/>
      <c r="AM132" s="634"/>
      <c r="AN132" s="634"/>
      <c r="AO132" s="634"/>
      <c r="AP132" s="634"/>
      <c r="AQ132" s="634"/>
      <c r="AR132" s="634"/>
      <c r="AS132" s="634"/>
      <c r="AT132" s="634"/>
      <c r="AU132" s="634"/>
      <c r="AV132" s="634"/>
      <c r="AX132" s="774"/>
      <c r="AY132" s="775"/>
      <c r="AZ132" s="775"/>
      <c r="BA132" s="776"/>
      <c r="BB132" s="758"/>
      <c r="BC132" s="759"/>
      <c r="BD132" s="759"/>
      <c r="BE132" s="759"/>
      <c r="BF132" s="759"/>
      <c r="BG132" s="759"/>
      <c r="BH132" s="759"/>
      <c r="BI132" s="759"/>
      <c r="BJ132" s="759"/>
      <c r="BK132" s="760"/>
      <c r="BL132" s="585"/>
      <c r="BM132" s="585"/>
      <c r="BN132" s="585"/>
      <c r="BO132" s="585"/>
      <c r="BP132" s="585"/>
      <c r="BQ132" s="585"/>
      <c r="BR132" s="585"/>
      <c r="BS132" s="585"/>
      <c r="BT132" s="585"/>
      <c r="BU132" s="585"/>
      <c r="BV132" s="638"/>
      <c r="BW132" s="758"/>
      <c r="BX132" s="759"/>
      <c r="BY132" s="759"/>
      <c r="BZ132" s="759"/>
      <c r="CA132" s="759"/>
      <c r="CB132" s="759"/>
      <c r="CC132" s="759"/>
      <c r="CD132" s="759"/>
      <c r="CE132" s="759"/>
      <c r="CF132" s="759"/>
      <c r="CG132" s="759"/>
      <c r="CH132" s="759"/>
      <c r="CI132" s="760"/>
      <c r="CJ132" s="584"/>
      <c r="CK132" s="585"/>
      <c r="CL132" s="585"/>
      <c r="CM132" s="585"/>
      <c r="CN132" s="585"/>
      <c r="CO132" s="585"/>
      <c r="CP132" s="585"/>
      <c r="CQ132" s="585"/>
      <c r="CR132" s="586"/>
      <c r="CS132" s="811"/>
    </row>
    <row r="133" spans="1:97" ht="6" customHeight="1" x14ac:dyDescent="0.2">
      <c r="B133" s="23"/>
      <c r="C133" s="24"/>
      <c r="D133" s="24"/>
      <c r="E133" s="24"/>
      <c r="F133" s="24"/>
      <c r="G133" s="24"/>
      <c r="H133" s="35"/>
      <c r="I133" s="651" t="s">
        <v>144</v>
      </c>
      <c r="J133" s="652"/>
      <c r="K133" s="652"/>
      <c r="L133" s="652"/>
      <c r="M133" s="652"/>
      <c r="N133" s="652"/>
      <c r="O133" s="652"/>
      <c r="P133" s="652"/>
      <c r="Q133" s="652"/>
      <c r="R133" s="652"/>
      <c r="S133" s="652"/>
      <c r="T133" s="652"/>
      <c r="U133" s="652"/>
      <c r="V133" s="652"/>
      <c r="W133" s="652"/>
      <c r="X133" s="652"/>
      <c r="Y133" s="652"/>
      <c r="Z133" s="652"/>
      <c r="AA133" s="656"/>
      <c r="AB133" s="39"/>
      <c r="AC133" s="24"/>
      <c r="AD133" s="24"/>
      <c r="AE133" s="24"/>
      <c r="AF133" s="24"/>
      <c r="AG133" s="24"/>
      <c r="AH133" s="24"/>
      <c r="AI133" s="24"/>
      <c r="AJ133" s="35"/>
      <c r="AK133" s="651" t="s">
        <v>141</v>
      </c>
      <c r="AL133" s="652"/>
      <c r="AM133" s="652"/>
      <c r="AN133" s="652"/>
      <c r="AO133" s="652"/>
      <c r="AP133" s="652"/>
      <c r="AQ133" s="652"/>
      <c r="AR133" s="652"/>
      <c r="AS133" s="652"/>
      <c r="AT133" s="652"/>
      <c r="AU133" s="652"/>
      <c r="AV133" s="653"/>
      <c r="AW133" s="21"/>
      <c r="AX133" s="774"/>
      <c r="AY133" s="775"/>
      <c r="AZ133" s="775"/>
      <c r="BA133" s="776"/>
      <c r="BB133" s="755" t="s">
        <v>236</v>
      </c>
      <c r="BC133" s="756"/>
      <c r="BD133" s="756"/>
      <c r="BE133" s="756"/>
      <c r="BF133" s="756"/>
      <c r="BG133" s="756"/>
      <c r="BH133" s="756"/>
      <c r="BI133" s="756"/>
      <c r="BJ133" s="756"/>
      <c r="BK133" s="757"/>
      <c r="BL133" s="505"/>
      <c r="BM133" s="505"/>
      <c r="BN133" s="505"/>
      <c r="BO133" s="505"/>
      <c r="BP133" s="505"/>
      <c r="BQ133" s="505"/>
      <c r="BR133" s="505"/>
      <c r="BS133" s="505"/>
      <c r="BT133" s="505"/>
      <c r="BU133" s="505"/>
      <c r="BV133" s="506"/>
      <c r="BW133" s="748"/>
      <c r="BX133" s="748"/>
      <c r="BY133" s="748"/>
      <c r="BZ133" s="748"/>
      <c r="CA133" s="748"/>
      <c r="CB133" s="748"/>
      <c r="CC133" s="748"/>
      <c r="CD133" s="748"/>
      <c r="CE133" s="748"/>
      <c r="CF133" s="748"/>
      <c r="CG133" s="748"/>
      <c r="CH133" s="748"/>
      <c r="CI133" s="748"/>
      <c r="CJ133" s="748"/>
      <c r="CK133" s="748"/>
      <c r="CL133" s="748"/>
      <c r="CM133" s="748"/>
      <c r="CN133" s="748"/>
      <c r="CO133" s="748"/>
      <c r="CP133" s="748"/>
      <c r="CQ133" s="748"/>
      <c r="CR133" s="749"/>
      <c r="CS133" s="811"/>
    </row>
    <row r="134" spans="1:97" ht="6" customHeight="1" x14ac:dyDescent="0.2">
      <c r="B134" s="655" t="s">
        <v>143</v>
      </c>
      <c r="C134" s="505"/>
      <c r="D134" s="505"/>
      <c r="E134" s="505"/>
      <c r="F134" s="505"/>
      <c r="G134" s="505"/>
      <c r="H134" s="506"/>
      <c r="I134" s="509"/>
      <c r="J134" s="510"/>
      <c r="K134" s="510"/>
      <c r="L134" s="510"/>
      <c r="M134" s="510"/>
      <c r="N134" s="510"/>
      <c r="O134" s="510"/>
      <c r="P134" s="510"/>
      <c r="Q134" s="510"/>
      <c r="R134" s="510"/>
      <c r="S134" s="510"/>
      <c r="T134" s="510"/>
      <c r="U134" s="510"/>
      <c r="V134" s="510"/>
      <c r="W134" s="510"/>
      <c r="X134" s="510"/>
      <c r="Y134" s="510"/>
      <c r="Z134" s="510"/>
      <c r="AA134" s="511"/>
      <c r="AB134" s="641" t="s">
        <v>146</v>
      </c>
      <c r="AC134" s="642"/>
      <c r="AD134" s="642"/>
      <c r="AE134" s="642"/>
      <c r="AF134" s="642"/>
      <c r="AG134" s="642"/>
      <c r="AH134" s="642"/>
      <c r="AI134" s="642"/>
      <c r="AJ134" s="643"/>
      <c r="AK134" s="509"/>
      <c r="AL134" s="510"/>
      <c r="AM134" s="510"/>
      <c r="AN134" s="510"/>
      <c r="AO134" s="510"/>
      <c r="AP134" s="510"/>
      <c r="AQ134" s="510"/>
      <c r="AR134" s="510"/>
      <c r="AS134" s="510"/>
      <c r="AT134" s="510"/>
      <c r="AU134" s="510"/>
      <c r="AV134" s="590"/>
      <c r="AW134" s="21"/>
      <c r="AX134" s="774"/>
      <c r="AY134" s="775"/>
      <c r="AZ134" s="775"/>
      <c r="BA134" s="776"/>
      <c r="BB134" s="755"/>
      <c r="BC134" s="756"/>
      <c r="BD134" s="756"/>
      <c r="BE134" s="756"/>
      <c r="BF134" s="756"/>
      <c r="BG134" s="756"/>
      <c r="BH134" s="756"/>
      <c r="BI134" s="756"/>
      <c r="BJ134" s="756"/>
      <c r="BK134" s="757"/>
      <c r="BL134" s="505"/>
      <c r="BM134" s="505"/>
      <c r="BN134" s="505"/>
      <c r="BO134" s="505"/>
      <c r="BP134" s="505"/>
      <c r="BQ134" s="505"/>
      <c r="BR134" s="505"/>
      <c r="BS134" s="505"/>
      <c r="BT134" s="505"/>
      <c r="BU134" s="505"/>
      <c r="BV134" s="506"/>
      <c r="BW134" s="748"/>
      <c r="BX134" s="748"/>
      <c r="BY134" s="748"/>
      <c r="BZ134" s="748"/>
      <c r="CA134" s="748"/>
      <c r="CB134" s="748"/>
      <c r="CC134" s="748"/>
      <c r="CD134" s="748"/>
      <c r="CE134" s="748"/>
      <c r="CF134" s="748"/>
      <c r="CG134" s="748"/>
      <c r="CH134" s="748"/>
      <c r="CI134" s="748"/>
      <c r="CJ134" s="748"/>
      <c r="CK134" s="748"/>
      <c r="CL134" s="748"/>
      <c r="CM134" s="748"/>
      <c r="CN134" s="748"/>
      <c r="CO134" s="748"/>
      <c r="CP134" s="748"/>
      <c r="CQ134" s="748"/>
      <c r="CR134" s="749"/>
      <c r="CS134" s="811"/>
    </row>
    <row r="135" spans="1:97" ht="6" customHeight="1" x14ac:dyDescent="0.2">
      <c r="B135" s="636"/>
      <c r="C135" s="505"/>
      <c r="D135" s="505"/>
      <c r="E135" s="505"/>
      <c r="F135" s="505"/>
      <c r="G135" s="505"/>
      <c r="H135" s="506"/>
      <c r="I135" s="654" t="s">
        <v>145</v>
      </c>
      <c r="J135" s="510"/>
      <c r="K135" s="510"/>
      <c r="L135" s="510"/>
      <c r="M135" s="510"/>
      <c r="N135" s="510"/>
      <c r="O135" s="510"/>
      <c r="P135" s="510"/>
      <c r="Q135" s="510"/>
      <c r="R135" s="510"/>
      <c r="S135" s="510"/>
      <c r="T135" s="510"/>
      <c r="U135" s="510"/>
      <c r="V135" s="510"/>
      <c r="W135" s="510"/>
      <c r="X135" s="510"/>
      <c r="Y135" s="510"/>
      <c r="Z135" s="510"/>
      <c r="AA135" s="511"/>
      <c r="AB135" s="641"/>
      <c r="AC135" s="642"/>
      <c r="AD135" s="642"/>
      <c r="AE135" s="642"/>
      <c r="AF135" s="642"/>
      <c r="AG135" s="642"/>
      <c r="AH135" s="642"/>
      <c r="AI135" s="642"/>
      <c r="AJ135" s="643"/>
      <c r="AK135" s="654" t="s">
        <v>142</v>
      </c>
      <c r="AL135" s="510"/>
      <c r="AM135" s="510"/>
      <c r="AN135" s="510"/>
      <c r="AO135" s="510"/>
      <c r="AP135" s="510"/>
      <c r="AQ135" s="510"/>
      <c r="AR135" s="510"/>
      <c r="AS135" s="510"/>
      <c r="AT135" s="510"/>
      <c r="AU135" s="510"/>
      <c r="AV135" s="590"/>
      <c r="AW135" s="21"/>
      <c r="AX135" s="774"/>
      <c r="AY135" s="775"/>
      <c r="AZ135" s="775"/>
      <c r="BA135" s="776"/>
      <c r="BB135" s="755" t="s">
        <v>181</v>
      </c>
      <c r="BC135" s="756"/>
      <c r="BD135" s="756"/>
      <c r="BE135" s="756"/>
      <c r="BF135" s="756"/>
      <c r="BG135" s="756"/>
      <c r="BH135" s="756"/>
      <c r="BI135" s="756"/>
      <c r="BJ135" s="756"/>
      <c r="BK135" s="757"/>
      <c r="BL135" s="505"/>
      <c r="BM135" s="505"/>
      <c r="BN135" s="505"/>
      <c r="BO135" s="505"/>
      <c r="BP135" s="505"/>
      <c r="BQ135" s="505"/>
      <c r="BR135" s="505"/>
      <c r="BS135" s="505"/>
      <c r="BT135" s="505"/>
      <c r="BU135" s="505"/>
      <c r="BV135" s="506"/>
      <c r="BW135" s="748"/>
      <c r="BX135" s="748"/>
      <c r="BY135" s="748"/>
      <c r="BZ135" s="748"/>
      <c r="CA135" s="748"/>
      <c r="CB135" s="748"/>
      <c r="CC135" s="748"/>
      <c r="CD135" s="748"/>
      <c r="CE135" s="748"/>
      <c r="CF135" s="748"/>
      <c r="CG135" s="748"/>
      <c r="CH135" s="748"/>
      <c r="CI135" s="748"/>
      <c r="CJ135" s="748"/>
      <c r="CK135" s="748"/>
      <c r="CL135" s="748"/>
      <c r="CM135" s="748"/>
      <c r="CN135" s="748"/>
      <c r="CO135" s="748"/>
      <c r="CP135" s="748"/>
      <c r="CQ135" s="748"/>
      <c r="CR135" s="749"/>
      <c r="CS135" s="811"/>
    </row>
    <row r="136" spans="1:97" ht="6" customHeight="1" thickBot="1" x14ac:dyDescent="0.25">
      <c r="B136" s="32"/>
      <c r="C136" s="33"/>
      <c r="D136" s="33"/>
      <c r="E136" s="33"/>
      <c r="F136" s="33"/>
      <c r="G136" s="33"/>
      <c r="H136" s="37"/>
      <c r="I136" s="591"/>
      <c r="J136" s="592"/>
      <c r="K136" s="592"/>
      <c r="L136" s="592"/>
      <c r="M136" s="592"/>
      <c r="N136" s="592"/>
      <c r="O136" s="592"/>
      <c r="P136" s="592"/>
      <c r="Q136" s="592"/>
      <c r="R136" s="592"/>
      <c r="S136" s="592"/>
      <c r="T136" s="592"/>
      <c r="U136" s="592"/>
      <c r="V136" s="592"/>
      <c r="W136" s="592"/>
      <c r="X136" s="592"/>
      <c r="Y136" s="592"/>
      <c r="Z136" s="592"/>
      <c r="AA136" s="657"/>
      <c r="AB136" s="41"/>
      <c r="AC136" s="33"/>
      <c r="AD136" s="33"/>
      <c r="AE136" s="33"/>
      <c r="AF136" s="33"/>
      <c r="AG136" s="33"/>
      <c r="AH136" s="33"/>
      <c r="AI136" s="33"/>
      <c r="AJ136" s="37"/>
      <c r="AK136" s="591"/>
      <c r="AL136" s="592"/>
      <c r="AM136" s="592"/>
      <c r="AN136" s="592"/>
      <c r="AO136" s="592"/>
      <c r="AP136" s="592"/>
      <c r="AQ136" s="592"/>
      <c r="AR136" s="592"/>
      <c r="AS136" s="592"/>
      <c r="AT136" s="592"/>
      <c r="AU136" s="592"/>
      <c r="AV136" s="593"/>
      <c r="AW136" s="21"/>
      <c r="AX136" s="777"/>
      <c r="AY136" s="778"/>
      <c r="AZ136" s="778"/>
      <c r="BA136" s="779"/>
      <c r="BB136" s="768"/>
      <c r="BC136" s="769"/>
      <c r="BD136" s="769"/>
      <c r="BE136" s="769"/>
      <c r="BF136" s="769"/>
      <c r="BG136" s="769"/>
      <c r="BH136" s="769"/>
      <c r="BI136" s="769"/>
      <c r="BJ136" s="769"/>
      <c r="BK136" s="770"/>
      <c r="BL136" s="780"/>
      <c r="BM136" s="780"/>
      <c r="BN136" s="780"/>
      <c r="BO136" s="780"/>
      <c r="BP136" s="780"/>
      <c r="BQ136" s="780"/>
      <c r="BR136" s="780"/>
      <c r="BS136" s="780"/>
      <c r="BT136" s="780"/>
      <c r="BU136" s="780"/>
      <c r="BV136" s="781"/>
      <c r="BW136" s="750"/>
      <c r="BX136" s="750"/>
      <c r="BY136" s="750"/>
      <c r="BZ136" s="750"/>
      <c r="CA136" s="750"/>
      <c r="CB136" s="750"/>
      <c r="CC136" s="750"/>
      <c r="CD136" s="750"/>
      <c r="CE136" s="750"/>
      <c r="CF136" s="750"/>
      <c r="CG136" s="750"/>
      <c r="CH136" s="750"/>
      <c r="CI136" s="750"/>
      <c r="CJ136" s="750"/>
      <c r="CK136" s="750"/>
      <c r="CL136" s="750"/>
      <c r="CM136" s="750"/>
      <c r="CN136" s="750"/>
      <c r="CO136" s="750"/>
      <c r="CP136" s="750"/>
      <c r="CQ136" s="750"/>
      <c r="CR136" s="751"/>
      <c r="CS136" s="811"/>
    </row>
    <row r="137" spans="1:97" ht="6" customHeight="1" x14ac:dyDescent="0.2">
      <c r="B137" s="618" t="s">
        <v>238</v>
      </c>
      <c r="C137" s="619"/>
      <c r="D137" s="619"/>
      <c r="E137" s="619"/>
      <c r="F137" s="619"/>
      <c r="G137" s="619"/>
      <c r="H137" s="620"/>
      <c r="I137" s="627" t="str">
        <f>IF(入力画面!B24="","",入力画面!B24)</f>
        <v/>
      </c>
      <c r="J137" s="530"/>
      <c r="K137" s="530"/>
      <c r="L137" s="530"/>
      <c r="M137" s="530"/>
      <c r="N137" s="530"/>
      <c r="O137" s="530"/>
      <c r="P137" s="530"/>
      <c r="Q137" s="530"/>
      <c r="R137" s="530"/>
      <c r="S137" s="530"/>
      <c r="T137" s="530"/>
      <c r="U137" s="530"/>
      <c r="V137" s="530"/>
      <c r="W137" s="530"/>
      <c r="X137" s="530"/>
      <c r="Y137" s="530"/>
      <c r="Z137" s="530"/>
      <c r="AA137" s="628"/>
      <c r="AB137" s="542" t="str">
        <f>IF(入力画面!B20="","",入力画面!B20)</f>
        <v/>
      </c>
      <c r="AC137" s="543"/>
      <c r="AD137" s="543"/>
      <c r="AE137" s="543"/>
      <c r="AF137" s="543"/>
      <c r="AG137" s="543"/>
      <c r="AH137" s="543"/>
      <c r="AI137" s="538" t="s">
        <v>224</v>
      </c>
      <c r="AJ137" s="631"/>
      <c r="AK137" s="542" t="str">
        <f>IF(入力画面!B23="","",入力画面!B23)</f>
        <v/>
      </c>
      <c r="AL137" s="543"/>
      <c r="AM137" s="543"/>
      <c r="AN137" s="543"/>
      <c r="AO137" s="543"/>
      <c r="AP137" s="543"/>
      <c r="AQ137" s="543"/>
      <c r="AR137" s="543"/>
      <c r="AS137" s="543"/>
      <c r="AT137" s="543"/>
      <c r="AU137" s="543"/>
      <c r="AV137" s="632" t="s">
        <v>224</v>
      </c>
      <c r="AW137" s="21"/>
      <c r="AX137" s="636" t="s">
        <v>187</v>
      </c>
      <c r="AY137" s="505"/>
      <c r="AZ137" s="505"/>
      <c r="BA137" s="506"/>
      <c r="BB137" s="53"/>
      <c r="BC137" s="53"/>
      <c r="BD137" s="53"/>
      <c r="BE137" s="53"/>
      <c r="BF137" s="53"/>
      <c r="BG137" s="53"/>
      <c r="BH137" s="53"/>
      <c r="BI137" s="53"/>
      <c r="BJ137" s="53"/>
      <c r="BK137" s="60"/>
      <c r="BL137" s="53"/>
      <c r="BM137" s="53"/>
      <c r="BN137" s="53"/>
      <c r="BO137" s="53"/>
      <c r="BP137" s="53"/>
      <c r="BQ137" s="53"/>
      <c r="BR137" s="53"/>
      <c r="BS137" s="53"/>
      <c r="BT137" s="53"/>
      <c r="BU137" s="53"/>
      <c r="BV137" s="60"/>
      <c r="BW137" s="53"/>
      <c r="BX137" s="53"/>
      <c r="BY137" s="53"/>
      <c r="BZ137" s="53"/>
      <c r="CA137" s="53"/>
      <c r="CB137" s="53"/>
      <c r="CC137" s="53"/>
      <c r="CD137" s="53"/>
      <c r="CE137" s="53"/>
      <c r="CF137" s="53"/>
      <c r="CG137" s="53"/>
      <c r="CH137" s="53"/>
      <c r="CI137" s="60"/>
      <c r="CJ137" s="53"/>
      <c r="CK137" s="53"/>
      <c r="CL137" s="53"/>
      <c r="CM137" s="53"/>
      <c r="CN137" s="53"/>
      <c r="CO137" s="53"/>
      <c r="CP137" s="53"/>
      <c r="CQ137" s="53"/>
      <c r="CR137" s="54"/>
      <c r="CS137" s="811"/>
    </row>
    <row r="138" spans="1:97" ht="6" customHeight="1" x14ac:dyDescent="0.2">
      <c r="B138" s="621"/>
      <c r="C138" s="622"/>
      <c r="D138" s="622"/>
      <c r="E138" s="622"/>
      <c r="F138" s="622"/>
      <c r="G138" s="622"/>
      <c r="H138" s="623"/>
      <c r="I138" s="532"/>
      <c r="J138" s="533"/>
      <c r="K138" s="533"/>
      <c r="L138" s="533"/>
      <c r="M138" s="533"/>
      <c r="N138" s="533"/>
      <c r="O138" s="533"/>
      <c r="P138" s="533"/>
      <c r="Q138" s="533"/>
      <c r="R138" s="533"/>
      <c r="S138" s="533"/>
      <c r="T138" s="533"/>
      <c r="U138" s="533"/>
      <c r="V138" s="533"/>
      <c r="W138" s="533"/>
      <c r="X138" s="533"/>
      <c r="Y138" s="533"/>
      <c r="Z138" s="533"/>
      <c r="AA138" s="629"/>
      <c r="AB138" s="544"/>
      <c r="AC138" s="545"/>
      <c r="AD138" s="545"/>
      <c r="AE138" s="545"/>
      <c r="AF138" s="545"/>
      <c r="AG138" s="545"/>
      <c r="AH138" s="545"/>
      <c r="AI138" s="505"/>
      <c r="AJ138" s="506"/>
      <c r="AK138" s="544"/>
      <c r="AL138" s="545"/>
      <c r="AM138" s="545"/>
      <c r="AN138" s="545"/>
      <c r="AO138" s="545"/>
      <c r="AP138" s="545"/>
      <c r="AQ138" s="545"/>
      <c r="AR138" s="545"/>
      <c r="AS138" s="545"/>
      <c r="AT138" s="545"/>
      <c r="AU138" s="545"/>
      <c r="AV138" s="508"/>
      <c r="AW138" s="21"/>
      <c r="AX138" s="636"/>
      <c r="AY138" s="505"/>
      <c r="AZ138" s="505"/>
      <c r="BA138" s="506"/>
      <c r="BB138" s="764" t="s">
        <v>237</v>
      </c>
      <c r="BC138" s="764"/>
      <c r="BD138" s="764"/>
      <c r="BE138" s="764"/>
      <c r="BF138" s="764"/>
      <c r="BG138" s="764"/>
      <c r="BH138" s="764"/>
      <c r="BI138" s="764"/>
      <c r="BJ138" s="764"/>
      <c r="BK138" s="765"/>
      <c r="BL138" s="53"/>
      <c r="BM138" s="53"/>
      <c r="BN138" s="53"/>
      <c r="BO138" s="53"/>
      <c r="BP138" s="53"/>
      <c r="BQ138" s="53"/>
      <c r="BR138" s="53"/>
      <c r="BS138" s="53"/>
      <c r="BT138" s="53"/>
      <c r="BU138" s="53"/>
      <c r="BV138" s="60"/>
      <c r="BW138" s="755" t="s">
        <v>188</v>
      </c>
      <c r="BX138" s="756"/>
      <c r="BY138" s="756"/>
      <c r="BZ138" s="756"/>
      <c r="CA138" s="756"/>
      <c r="CB138" s="756"/>
      <c r="CC138" s="756"/>
      <c r="CD138" s="756"/>
      <c r="CE138" s="756"/>
      <c r="CF138" s="756"/>
      <c r="CG138" s="756"/>
      <c r="CH138" s="756"/>
      <c r="CI138" s="757"/>
      <c r="CJ138" s="53"/>
      <c r="CK138" s="53"/>
      <c r="CL138" s="53"/>
      <c r="CM138" s="53"/>
      <c r="CN138" s="53"/>
      <c r="CO138" s="53"/>
      <c r="CP138" s="53"/>
      <c r="CQ138" s="53"/>
      <c r="CR138" s="54"/>
      <c r="CS138" s="811"/>
    </row>
    <row r="139" spans="1:97" ht="6" customHeight="1" x14ac:dyDescent="0.2">
      <c r="B139" s="621"/>
      <c r="C139" s="622"/>
      <c r="D139" s="622"/>
      <c r="E139" s="622"/>
      <c r="F139" s="622"/>
      <c r="G139" s="622"/>
      <c r="H139" s="623"/>
      <c r="I139" s="532"/>
      <c r="J139" s="533"/>
      <c r="K139" s="533"/>
      <c r="L139" s="533"/>
      <c r="M139" s="533"/>
      <c r="N139" s="533"/>
      <c r="O139" s="533"/>
      <c r="P139" s="533"/>
      <c r="Q139" s="533"/>
      <c r="R139" s="533"/>
      <c r="S139" s="533"/>
      <c r="T139" s="533"/>
      <c r="U139" s="533"/>
      <c r="V139" s="533"/>
      <c r="W139" s="533"/>
      <c r="X139" s="533"/>
      <c r="Y139" s="533"/>
      <c r="Z139" s="533"/>
      <c r="AA139" s="629"/>
      <c r="AB139" s="544"/>
      <c r="AC139" s="545"/>
      <c r="AD139" s="545"/>
      <c r="AE139" s="545"/>
      <c r="AF139" s="545"/>
      <c r="AG139" s="545"/>
      <c r="AH139" s="545"/>
      <c r="AI139" s="21"/>
      <c r="AJ139" s="36"/>
      <c r="AK139" s="544"/>
      <c r="AL139" s="545"/>
      <c r="AM139" s="545"/>
      <c r="AN139" s="545"/>
      <c r="AO139" s="545"/>
      <c r="AP139" s="545"/>
      <c r="AQ139" s="545"/>
      <c r="AR139" s="545"/>
      <c r="AS139" s="545"/>
      <c r="AT139" s="545"/>
      <c r="AU139" s="545"/>
      <c r="AV139" s="27"/>
      <c r="AW139" s="21"/>
      <c r="AX139" s="766" t="s">
        <v>185</v>
      </c>
      <c r="AY139" s="767"/>
      <c r="AZ139" s="767" t="s">
        <v>186</v>
      </c>
      <c r="BA139" s="684"/>
      <c r="BB139" s="764"/>
      <c r="BC139" s="764"/>
      <c r="BD139" s="764"/>
      <c r="BE139" s="764"/>
      <c r="BF139" s="764"/>
      <c r="BG139" s="764"/>
      <c r="BH139" s="764"/>
      <c r="BI139" s="764"/>
      <c r="BJ139" s="764"/>
      <c r="BK139" s="765"/>
      <c r="BL139" s="53"/>
      <c r="BM139" s="53"/>
      <c r="BN139" s="53"/>
      <c r="BO139" s="53"/>
      <c r="BP139" s="53"/>
      <c r="BQ139" s="53"/>
      <c r="BR139" s="53"/>
      <c r="BS139" s="53"/>
      <c r="BT139" s="53"/>
      <c r="BU139" s="53"/>
      <c r="BV139" s="60"/>
      <c r="BW139" s="755"/>
      <c r="BX139" s="756"/>
      <c r="BY139" s="756"/>
      <c r="BZ139" s="756"/>
      <c r="CA139" s="756"/>
      <c r="CB139" s="756"/>
      <c r="CC139" s="756"/>
      <c r="CD139" s="756"/>
      <c r="CE139" s="756"/>
      <c r="CF139" s="756"/>
      <c r="CG139" s="756"/>
      <c r="CH139" s="756"/>
      <c r="CI139" s="757"/>
      <c r="CJ139" s="53"/>
      <c r="CK139" s="53"/>
      <c r="CL139" s="53"/>
      <c r="CM139" s="53"/>
      <c r="CN139" s="53"/>
      <c r="CO139" s="53"/>
      <c r="CP139" s="53"/>
      <c r="CQ139" s="53"/>
      <c r="CR139" s="54"/>
      <c r="CS139" s="811"/>
    </row>
    <row r="140" spans="1:97" ht="3" customHeight="1" x14ac:dyDescent="0.2">
      <c r="A140" s="27"/>
      <c r="B140" s="621"/>
      <c r="C140" s="622"/>
      <c r="D140" s="622"/>
      <c r="E140" s="622"/>
      <c r="F140" s="622"/>
      <c r="G140" s="622"/>
      <c r="H140" s="623"/>
      <c r="I140" s="532"/>
      <c r="J140" s="533"/>
      <c r="K140" s="533"/>
      <c r="L140" s="533"/>
      <c r="M140" s="533"/>
      <c r="N140" s="533"/>
      <c r="O140" s="533"/>
      <c r="P140" s="533"/>
      <c r="Q140" s="533"/>
      <c r="R140" s="533"/>
      <c r="S140" s="533"/>
      <c r="T140" s="533"/>
      <c r="U140" s="533"/>
      <c r="V140" s="533"/>
      <c r="W140" s="533"/>
      <c r="X140" s="533"/>
      <c r="Y140" s="533"/>
      <c r="Z140" s="533"/>
      <c r="AA140" s="629"/>
      <c r="AB140" s="544"/>
      <c r="AC140" s="545"/>
      <c r="AD140" s="545"/>
      <c r="AE140" s="545"/>
      <c r="AF140" s="545"/>
      <c r="AG140" s="545"/>
      <c r="AH140" s="545"/>
      <c r="AI140" s="21"/>
      <c r="AJ140" s="36"/>
      <c r="AK140" s="544"/>
      <c r="AL140" s="545"/>
      <c r="AM140" s="545"/>
      <c r="AN140" s="545"/>
      <c r="AO140" s="545"/>
      <c r="AP140" s="545"/>
      <c r="AQ140" s="545"/>
      <c r="AR140" s="545"/>
      <c r="AS140" s="545"/>
      <c r="AT140" s="545"/>
      <c r="AU140" s="545"/>
      <c r="AV140" s="27"/>
      <c r="AW140" s="21"/>
      <c r="AX140" s="766"/>
      <c r="AY140" s="767"/>
      <c r="AZ140" s="767"/>
      <c r="BA140" s="684"/>
      <c r="BB140" s="764"/>
      <c r="BC140" s="764"/>
      <c r="BD140" s="764"/>
      <c r="BE140" s="764"/>
      <c r="BF140" s="764"/>
      <c r="BG140" s="764"/>
      <c r="BH140" s="764"/>
      <c r="BI140" s="764"/>
      <c r="BJ140" s="764"/>
      <c r="BK140" s="765"/>
      <c r="BL140" s="53"/>
      <c r="BM140" s="53"/>
      <c r="BN140" s="53"/>
      <c r="BO140" s="53"/>
      <c r="BP140" s="53"/>
      <c r="BQ140" s="53"/>
      <c r="BR140" s="53"/>
      <c r="BS140" s="53"/>
      <c r="BT140" s="53"/>
      <c r="BU140" s="53"/>
      <c r="BV140" s="60"/>
      <c r="BW140" s="755"/>
      <c r="BX140" s="756"/>
      <c r="BY140" s="756"/>
      <c r="BZ140" s="756"/>
      <c r="CA140" s="756"/>
      <c r="CB140" s="756"/>
      <c r="CC140" s="756"/>
      <c r="CD140" s="756"/>
      <c r="CE140" s="756"/>
      <c r="CF140" s="756"/>
      <c r="CG140" s="756"/>
      <c r="CH140" s="756"/>
      <c r="CI140" s="757"/>
      <c r="CJ140" s="53"/>
      <c r="CK140" s="53"/>
      <c r="CL140" s="53"/>
      <c r="CM140" s="53"/>
      <c r="CN140" s="53"/>
      <c r="CO140" s="53"/>
      <c r="CP140" s="53"/>
      <c r="CQ140" s="53"/>
      <c r="CR140" s="54"/>
      <c r="CS140" s="811"/>
    </row>
    <row r="141" spans="1:97" ht="3" customHeight="1" x14ac:dyDescent="0.2">
      <c r="A141" s="27"/>
      <c r="B141" s="621"/>
      <c r="C141" s="622"/>
      <c r="D141" s="622"/>
      <c r="E141" s="622"/>
      <c r="F141" s="622"/>
      <c r="G141" s="622"/>
      <c r="H141" s="623"/>
      <c r="I141" s="532"/>
      <c r="J141" s="533"/>
      <c r="K141" s="533"/>
      <c r="L141" s="533"/>
      <c r="M141" s="533"/>
      <c r="N141" s="533"/>
      <c r="O141" s="533"/>
      <c r="P141" s="533"/>
      <c r="Q141" s="533"/>
      <c r="R141" s="533"/>
      <c r="S141" s="533"/>
      <c r="T141" s="533"/>
      <c r="U141" s="533"/>
      <c r="V141" s="533"/>
      <c r="W141" s="533"/>
      <c r="X141" s="533"/>
      <c r="Y141" s="533"/>
      <c r="Z141" s="533"/>
      <c r="AA141" s="629"/>
      <c r="AB141" s="544"/>
      <c r="AC141" s="545"/>
      <c r="AD141" s="545"/>
      <c r="AE141" s="545"/>
      <c r="AF141" s="545"/>
      <c r="AG141" s="545"/>
      <c r="AH141" s="545"/>
      <c r="AI141" s="21"/>
      <c r="AJ141" s="36"/>
      <c r="AK141" s="544"/>
      <c r="AL141" s="545"/>
      <c r="AM141" s="545"/>
      <c r="AN141" s="545"/>
      <c r="AO141" s="545"/>
      <c r="AP141" s="545"/>
      <c r="AQ141" s="545"/>
      <c r="AR141" s="545"/>
      <c r="AS141" s="545"/>
      <c r="AT141" s="545"/>
      <c r="AU141" s="545"/>
      <c r="AV141" s="27"/>
      <c r="AW141" s="21"/>
      <c r="AX141" s="766"/>
      <c r="AY141" s="767"/>
      <c r="AZ141" s="767"/>
      <c r="BA141" s="684"/>
      <c r="BB141" s="764" t="s">
        <v>181</v>
      </c>
      <c r="BC141" s="764"/>
      <c r="BD141" s="764"/>
      <c r="BE141" s="764"/>
      <c r="BF141" s="764"/>
      <c r="BG141" s="764"/>
      <c r="BH141" s="764"/>
      <c r="BI141" s="764"/>
      <c r="BJ141" s="764"/>
      <c r="BK141" s="765"/>
      <c r="BL141" s="53"/>
      <c r="BM141" s="53"/>
      <c r="BN141" s="53"/>
      <c r="BO141" s="53"/>
      <c r="BP141" s="53"/>
      <c r="BQ141" s="53"/>
      <c r="BR141" s="53"/>
      <c r="BS141" s="53"/>
      <c r="BT141" s="53"/>
      <c r="BU141" s="53"/>
      <c r="BV141" s="60"/>
      <c r="BW141" s="755" t="s">
        <v>181</v>
      </c>
      <c r="BX141" s="756"/>
      <c r="BY141" s="756"/>
      <c r="BZ141" s="756"/>
      <c r="CA141" s="756"/>
      <c r="CB141" s="756"/>
      <c r="CC141" s="756"/>
      <c r="CD141" s="756"/>
      <c r="CE141" s="756"/>
      <c r="CF141" s="756"/>
      <c r="CG141" s="756"/>
      <c r="CH141" s="756"/>
      <c r="CI141" s="757"/>
      <c r="CJ141" s="53"/>
      <c r="CK141" s="53"/>
      <c r="CL141" s="53"/>
      <c r="CM141" s="53"/>
      <c r="CN141" s="53"/>
      <c r="CO141" s="53"/>
      <c r="CP141" s="53"/>
      <c r="CQ141" s="53"/>
      <c r="CR141" s="54"/>
      <c r="CS141" s="811"/>
    </row>
    <row r="142" spans="1:97" ht="6" customHeight="1" x14ac:dyDescent="0.2">
      <c r="B142" s="624"/>
      <c r="C142" s="625"/>
      <c r="D142" s="625"/>
      <c r="E142" s="625"/>
      <c r="F142" s="625"/>
      <c r="G142" s="625"/>
      <c r="H142" s="626"/>
      <c r="I142" s="535"/>
      <c r="J142" s="536"/>
      <c r="K142" s="536"/>
      <c r="L142" s="536"/>
      <c r="M142" s="536"/>
      <c r="N142" s="536"/>
      <c r="O142" s="536"/>
      <c r="P142" s="536"/>
      <c r="Q142" s="536"/>
      <c r="R142" s="536"/>
      <c r="S142" s="536"/>
      <c r="T142" s="536"/>
      <c r="U142" s="536"/>
      <c r="V142" s="536"/>
      <c r="W142" s="536"/>
      <c r="X142" s="536"/>
      <c r="Y142" s="536"/>
      <c r="Z142" s="536"/>
      <c r="AA142" s="630"/>
      <c r="AB142" s="546"/>
      <c r="AC142" s="547"/>
      <c r="AD142" s="547"/>
      <c r="AE142" s="547"/>
      <c r="AF142" s="547"/>
      <c r="AG142" s="547"/>
      <c r="AH142" s="547"/>
      <c r="AI142" s="21"/>
      <c r="AJ142" s="36"/>
      <c r="AK142" s="546"/>
      <c r="AL142" s="547"/>
      <c r="AM142" s="547"/>
      <c r="AN142" s="547"/>
      <c r="AO142" s="547"/>
      <c r="AP142" s="547"/>
      <c r="AQ142" s="547"/>
      <c r="AR142" s="547"/>
      <c r="AS142" s="547"/>
      <c r="AT142" s="547"/>
      <c r="AU142" s="547"/>
      <c r="AV142" s="27"/>
      <c r="AW142" s="21"/>
      <c r="AX142" s="766"/>
      <c r="AY142" s="767"/>
      <c r="AZ142" s="767"/>
      <c r="BA142" s="684"/>
      <c r="BB142" s="764"/>
      <c r="BC142" s="764"/>
      <c r="BD142" s="764"/>
      <c r="BE142" s="764"/>
      <c r="BF142" s="764"/>
      <c r="BG142" s="764"/>
      <c r="BH142" s="764"/>
      <c r="BI142" s="764"/>
      <c r="BJ142" s="764"/>
      <c r="BK142" s="765"/>
      <c r="BL142" s="53"/>
      <c r="BM142" s="53"/>
      <c r="BN142" s="53"/>
      <c r="BO142" s="53"/>
      <c r="BP142" s="53"/>
      <c r="BQ142" s="53"/>
      <c r="BR142" s="53"/>
      <c r="BS142" s="53"/>
      <c r="BT142" s="53"/>
      <c r="BU142" s="53"/>
      <c r="BV142" s="60"/>
      <c r="BW142" s="755"/>
      <c r="BX142" s="756"/>
      <c r="BY142" s="756"/>
      <c r="BZ142" s="756"/>
      <c r="CA142" s="756"/>
      <c r="CB142" s="756"/>
      <c r="CC142" s="756"/>
      <c r="CD142" s="756"/>
      <c r="CE142" s="756"/>
      <c r="CF142" s="756"/>
      <c r="CG142" s="756"/>
      <c r="CH142" s="756"/>
      <c r="CI142" s="757"/>
      <c r="CJ142" s="53"/>
      <c r="CK142" s="53"/>
      <c r="CL142" s="53"/>
      <c r="CM142" s="53"/>
      <c r="CN142" s="53"/>
      <c r="CO142" s="53"/>
      <c r="CP142" s="53"/>
      <c r="CQ142" s="53"/>
      <c r="CR142" s="54"/>
      <c r="CS142" s="811"/>
    </row>
    <row r="143" spans="1:97" ht="6" customHeight="1" x14ac:dyDescent="0.2">
      <c r="B143" s="45"/>
      <c r="C143" s="46"/>
      <c r="D143" s="46"/>
      <c r="E143" s="46"/>
      <c r="F143" s="46"/>
      <c r="G143" s="46"/>
      <c r="H143" s="47"/>
      <c r="I143" s="48"/>
      <c r="J143" s="46"/>
      <c r="K143" s="46"/>
      <c r="L143" s="46"/>
      <c r="M143" s="46"/>
      <c r="N143" s="46"/>
      <c r="O143" s="46"/>
      <c r="P143" s="46"/>
      <c r="Q143" s="46"/>
      <c r="R143" s="46"/>
      <c r="S143" s="46"/>
      <c r="T143" s="46"/>
      <c r="U143" s="46"/>
      <c r="V143" s="46"/>
      <c r="W143" s="46"/>
      <c r="X143" s="46"/>
      <c r="Y143" s="46"/>
      <c r="Z143" s="46"/>
      <c r="AA143" s="47"/>
      <c r="AB143" s="48"/>
      <c r="AC143" s="46"/>
      <c r="AD143" s="46"/>
      <c r="AE143" s="46"/>
      <c r="AF143" s="46"/>
      <c r="AG143" s="46"/>
      <c r="AH143" s="46"/>
      <c r="AI143" s="46"/>
      <c r="AJ143" s="47"/>
      <c r="AK143" s="46"/>
      <c r="AL143" s="46"/>
      <c r="AM143" s="46"/>
      <c r="AN143" s="46"/>
      <c r="AO143" s="46"/>
      <c r="AP143" s="46"/>
      <c r="AQ143" s="46"/>
      <c r="AR143" s="46"/>
      <c r="AS143" s="46"/>
      <c r="AT143" s="46"/>
      <c r="AU143" s="46"/>
      <c r="AV143" s="44"/>
      <c r="AW143" s="21"/>
      <c r="AX143" s="766"/>
      <c r="AY143" s="767"/>
      <c r="AZ143" s="767"/>
      <c r="BA143" s="684"/>
      <c r="BB143" s="764"/>
      <c r="BC143" s="764"/>
      <c r="BD143" s="764"/>
      <c r="BE143" s="764"/>
      <c r="BF143" s="764"/>
      <c r="BG143" s="764"/>
      <c r="BH143" s="764"/>
      <c r="BI143" s="764"/>
      <c r="BJ143" s="764"/>
      <c r="BK143" s="765"/>
      <c r="BL143" s="53"/>
      <c r="BM143" s="53"/>
      <c r="BN143" s="53"/>
      <c r="BO143" s="53"/>
      <c r="BP143" s="53"/>
      <c r="BQ143" s="53"/>
      <c r="BR143" s="53"/>
      <c r="BS143" s="53"/>
      <c r="BT143" s="53"/>
      <c r="BU143" s="53"/>
      <c r="BV143" s="60"/>
      <c r="BW143" s="755"/>
      <c r="BX143" s="756"/>
      <c r="BY143" s="756"/>
      <c r="BZ143" s="756"/>
      <c r="CA143" s="756"/>
      <c r="CB143" s="756"/>
      <c r="CC143" s="756"/>
      <c r="CD143" s="756"/>
      <c r="CE143" s="756"/>
      <c r="CF143" s="756"/>
      <c r="CG143" s="756"/>
      <c r="CH143" s="756"/>
      <c r="CI143" s="757"/>
      <c r="CJ143" s="53"/>
      <c r="CK143" s="53"/>
      <c r="CL143" s="53"/>
      <c r="CM143" s="53"/>
      <c r="CN143" s="53"/>
      <c r="CO143" s="53"/>
      <c r="CP143" s="53"/>
      <c r="CQ143" s="53"/>
      <c r="CR143" s="54"/>
      <c r="CS143" s="811"/>
    </row>
    <row r="144" spans="1:97" ht="9.6" customHeight="1" thickBot="1" x14ac:dyDescent="0.25">
      <c r="B144" s="26"/>
      <c r="C144" s="21"/>
      <c r="D144" s="21"/>
      <c r="E144" s="21"/>
      <c r="F144" s="21"/>
      <c r="G144" s="21"/>
      <c r="H144" s="36"/>
      <c r="I144" s="40"/>
      <c r="J144" s="21"/>
      <c r="K144" s="21"/>
      <c r="L144" s="21"/>
      <c r="M144" s="21"/>
      <c r="N144" s="21"/>
      <c r="O144" s="21"/>
      <c r="P144" s="21"/>
      <c r="Q144" s="21"/>
      <c r="R144" s="21"/>
      <c r="S144" s="21"/>
      <c r="T144" s="21"/>
      <c r="U144" s="21"/>
      <c r="V144" s="21"/>
      <c r="W144" s="21"/>
      <c r="X144" s="21"/>
      <c r="Y144" s="21"/>
      <c r="Z144" s="21"/>
      <c r="AA144" s="36"/>
      <c r="AB144" s="40"/>
      <c r="AC144" s="21"/>
      <c r="AD144" s="21"/>
      <c r="AE144" s="21"/>
      <c r="AF144" s="21"/>
      <c r="AG144" s="21"/>
      <c r="AH144" s="21"/>
      <c r="AI144" s="21"/>
      <c r="AJ144" s="36"/>
      <c r="AK144" s="21"/>
      <c r="AL144" s="21"/>
      <c r="AM144" s="21"/>
      <c r="AN144" s="21"/>
      <c r="AO144" s="21"/>
      <c r="AP144" s="21"/>
      <c r="AQ144" s="21"/>
      <c r="AR144" s="21"/>
      <c r="AS144" s="21"/>
      <c r="AT144" s="21"/>
      <c r="AU144" s="21"/>
      <c r="AV144" s="27"/>
      <c r="AW144" s="21"/>
      <c r="AX144" s="766"/>
      <c r="AY144" s="767"/>
      <c r="AZ144" s="767"/>
      <c r="BA144" s="684"/>
      <c r="BB144" s="53"/>
      <c r="BC144" s="53"/>
      <c r="BD144" s="53"/>
      <c r="BE144" s="53"/>
      <c r="BF144" s="53"/>
      <c r="BG144" s="53"/>
      <c r="BH144" s="53"/>
      <c r="BI144" s="53"/>
      <c r="BJ144" s="53"/>
      <c r="BK144" s="60"/>
      <c r="BL144" s="53"/>
      <c r="BM144" s="53"/>
      <c r="BN144" s="53"/>
      <c r="BO144" s="53"/>
      <c r="BP144" s="53"/>
      <c r="BQ144" s="53"/>
      <c r="BR144" s="53"/>
      <c r="BS144" s="53"/>
      <c r="BT144" s="53"/>
      <c r="BU144" s="53"/>
      <c r="BV144" s="60"/>
      <c r="BW144" s="53"/>
      <c r="BX144" s="53"/>
      <c r="BY144" s="53"/>
      <c r="BZ144" s="53"/>
      <c r="CA144" s="53"/>
      <c r="CB144" s="53"/>
      <c r="CC144" s="53"/>
      <c r="CD144" s="53"/>
      <c r="CE144" s="53"/>
      <c r="CF144" s="56"/>
      <c r="CG144" s="56"/>
      <c r="CH144" s="56"/>
      <c r="CI144" s="61"/>
      <c r="CJ144" s="56"/>
      <c r="CK144" s="56"/>
      <c r="CL144" s="56"/>
      <c r="CM144" s="56"/>
      <c r="CN144" s="56"/>
      <c r="CO144" s="56"/>
      <c r="CP144" s="56"/>
      <c r="CQ144" s="56"/>
      <c r="CR144" s="57"/>
      <c r="CS144" s="811"/>
    </row>
    <row r="145" spans="2:97" ht="6" customHeight="1" x14ac:dyDescent="0.2">
      <c r="B145" s="26"/>
      <c r="C145" s="21"/>
      <c r="D145" s="21"/>
      <c r="E145" s="21"/>
      <c r="F145" s="21"/>
      <c r="G145" s="21"/>
      <c r="H145" s="36"/>
      <c r="I145" s="40"/>
      <c r="J145" s="21"/>
      <c r="K145" s="21"/>
      <c r="L145" s="21"/>
      <c r="M145" s="21"/>
      <c r="N145" s="21"/>
      <c r="O145" s="21"/>
      <c r="P145" s="21"/>
      <c r="Q145" s="21"/>
      <c r="R145" s="21"/>
      <c r="S145" s="21"/>
      <c r="T145" s="21"/>
      <c r="U145" s="21"/>
      <c r="V145" s="21"/>
      <c r="W145" s="21"/>
      <c r="X145" s="21"/>
      <c r="Y145" s="21"/>
      <c r="Z145" s="21"/>
      <c r="AA145" s="36"/>
      <c r="AB145" s="40"/>
      <c r="AC145" s="21"/>
      <c r="AD145" s="21"/>
      <c r="AE145" s="21"/>
      <c r="AF145" s="21"/>
      <c r="AG145" s="21"/>
      <c r="AH145" s="21"/>
      <c r="AI145" s="21"/>
      <c r="AJ145" s="36"/>
      <c r="AK145" s="21"/>
      <c r="AL145" s="21"/>
      <c r="AM145" s="21"/>
      <c r="AN145" s="21"/>
      <c r="AO145" s="21"/>
      <c r="AP145" s="21"/>
      <c r="AQ145" s="21"/>
      <c r="AR145" s="21"/>
      <c r="AS145" s="21"/>
      <c r="AT145" s="21"/>
      <c r="AU145" s="21"/>
      <c r="AV145" s="27"/>
      <c r="AW145" s="21"/>
      <c r="AX145" s="786" t="s">
        <v>190</v>
      </c>
      <c r="AY145" s="783"/>
      <c r="AZ145" s="783" t="s">
        <v>189</v>
      </c>
      <c r="BA145" s="784"/>
      <c r="BB145" s="59"/>
      <c r="BC145" s="59"/>
      <c r="BD145" s="59"/>
      <c r="BE145" s="59"/>
      <c r="BF145" s="59"/>
      <c r="BG145" s="59"/>
      <c r="BH145" s="59"/>
      <c r="BI145" s="59"/>
      <c r="BJ145" s="59"/>
      <c r="BK145" s="59"/>
      <c r="BL145" s="59"/>
      <c r="BM145" s="59"/>
      <c r="BN145" s="59"/>
      <c r="BO145" s="59"/>
      <c r="BP145" s="59"/>
      <c r="BQ145" s="59"/>
      <c r="BR145" s="59"/>
      <c r="BS145" s="59"/>
      <c r="BT145" s="59"/>
      <c r="BU145" s="59"/>
      <c r="BV145" s="59"/>
      <c r="BW145" s="59"/>
      <c r="BX145" s="62"/>
      <c r="BY145" s="59"/>
      <c r="BZ145" s="59"/>
      <c r="CA145" s="59"/>
      <c r="CB145" s="59"/>
      <c r="CC145" s="59"/>
      <c r="CD145" s="59"/>
      <c r="CE145" s="59"/>
      <c r="CF145" s="53"/>
      <c r="CG145" s="53"/>
      <c r="CH145" s="53"/>
      <c r="CI145" s="53"/>
      <c r="CJ145" s="53"/>
      <c r="CK145" s="53"/>
      <c r="CL145" s="53"/>
      <c r="CM145" s="53"/>
      <c r="CN145" s="53"/>
      <c r="CO145" s="53"/>
      <c r="CP145" s="53"/>
      <c r="CQ145" s="53"/>
      <c r="CR145" s="54"/>
      <c r="CS145" s="811"/>
    </row>
    <row r="146" spans="2:97" ht="6" customHeight="1" x14ac:dyDescent="0.2">
      <c r="B146" s="26"/>
      <c r="C146" s="21"/>
      <c r="D146" s="21"/>
      <c r="E146" s="21"/>
      <c r="F146" s="21"/>
      <c r="G146" s="21"/>
      <c r="H146" s="36"/>
      <c r="I146" s="40"/>
      <c r="J146" s="21"/>
      <c r="K146" s="21"/>
      <c r="L146" s="21"/>
      <c r="M146" s="21"/>
      <c r="N146" s="21"/>
      <c r="O146" s="21"/>
      <c r="P146" s="21"/>
      <c r="Q146" s="21"/>
      <c r="R146" s="21"/>
      <c r="S146" s="21"/>
      <c r="T146" s="21"/>
      <c r="U146" s="21"/>
      <c r="V146" s="21"/>
      <c r="W146" s="21"/>
      <c r="X146" s="21"/>
      <c r="Y146" s="21"/>
      <c r="Z146" s="21"/>
      <c r="AA146" s="36"/>
      <c r="AB146" s="40"/>
      <c r="AC146" s="21"/>
      <c r="AD146" s="21"/>
      <c r="AE146" s="21"/>
      <c r="AF146" s="21"/>
      <c r="AG146" s="21"/>
      <c r="AH146" s="21"/>
      <c r="AI146" s="21"/>
      <c r="AJ146" s="36"/>
      <c r="AK146" s="21"/>
      <c r="AL146" s="21"/>
      <c r="AM146" s="21"/>
      <c r="AN146" s="21"/>
      <c r="AO146" s="21"/>
      <c r="AP146" s="21"/>
      <c r="AQ146" s="21"/>
      <c r="AR146" s="21"/>
      <c r="AS146" s="21"/>
      <c r="AT146" s="21"/>
      <c r="AU146" s="21"/>
      <c r="AV146" s="27"/>
      <c r="AW146" s="21"/>
      <c r="AX146" s="766"/>
      <c r="AY146" s="767"/>
      <c r="AZ146" s="767"/>
      <c r="BA146" s="684"/>
      <c r="BB146" s="53"/>
      <c r="BC146" s="53"/>
      <c r="BD146" s="53"/>
      <c r="BE146" s="53"/>
      <c r="BF146" s="53"/>
      <c r="BG146" s="53"/>
      <c r="BH146" s="53"/>
      <c r="BI146" s="53"/>
      <c r="BJ146" s="53"/>
      <c r="BK146" s="53"/>
      <c r="BL146" s="53"/>
      <c r="BM146" s="53"/>
      <c r="BN146" s="53"/>
      <c r="BO146" s="53"/>
      <c r="BP146" s="53"/>
      <c r="BQ146" s="53"/>
      <c r="BR146" s="53"/>
      <c r="BS146" s="53"/>
      <c r="BT146" s="53"/>
      <c r="BU146" s="53"/>
      <c r="BV146" s="53"/>
      <c r="BW146" s="53"/>
      <c r="BX146" s="60"/>
      <c r="BY146" s="53"/>
      <c r="BZ146" s="53"/>
      <c r="CA146" s="53"/>
      <c r="CB146" s="53"/>
      <c r="CC146" s="53"/>
      <c r="CD146" s="53"/>
      <c r="CE146" s="53"/>
      <c r="CF146" s="53"/>
      <c r="CG146" s="53"/>
      <c r="CH146" s="53"/>
      <c r="CI146" s="53"/>
      <c r="CJ146" s="53"/>
      <c r="CK146" s="53"/>
      <c r="CL146" s="53"/>
      <c r="CM146" s="53"/>
      <c r="CN146" s="53"/>
      <c r="CO146" s="53"/>
      <c r="CP146" s="53"/>
      <c r="CQ146" s="53"/>
      <c r="CR146" s="54"/>
      <c r="CS146" s="811"/>
    </row>
    <row r="147" spans="2:97" ht="6" customHeight="1" x14ac:dyDescent="0.2">
      <c r="B147" s="32"/>
      <c r="C147" s="33"/>
      <c r="D147" s="33"/>
      <c r="E147" s="33"/>
      <c r="F147" s="33"/>
      <c r="G147" s="33"/>
      <c r="H147" s="37"/>
      <c r="I147" s="41"/>
      <c r="J147" s="33"/>
      <c r="K147" s="33"/>
      <c r="L147" s="33"/>
      <c r="M147" s="33"/>
      <c r="N147" s="33"/>
      <c r="O147" s="33"/>
      <c r="P147" s="33"/>
      <c r="Q147" s="33"/>
      <c r="R147" s="33"/>
      <c r="S147" s="33"/>
      <c r="T147" s="33"/>
      <c r="U147" s="33"/>
      <c r="V147" s="33"/>
      <c r="W147" s="33"/>
      <c r="X147" s="33"/>
      <c r="Y147" s="33"/>
      <c r="Z147" s="33"/>
      <c r="AA147" s="37"/>
      <c r="AB147" s="41"/>
      <c r="AC147" s="33"/>
      <c r="AD147" s="33"/>
      <c r="AE147" s="33"/>
      <c r="AF147" s="33"/>
      <c r="AG147" s="33"/>
      <c r="AH147" s="33"/>
      <c r="AI147" s="33"/>
      <c r="AJ147" s="37"/>
      <c r="AK147" s="33"/>
      <c r="AL147" s="33"/>
      <c r="AM147" s="33"/>
      <c r="AN147" s="33"/>
      <c r="AO147" s="33"/>
      <c r="AP147" s="33"/>
      <c r="AQ147" s="33"/>
      <c r="AR147" s="33"/>
      <c r="AS147" s="33"/>
      <c r="AT147" s="33"/>
      <c r="AU147" s="33"/>
      <c r="AV147" s="34"/>
      <c r="AW147" s="21"/>
      <c r="AX147" s="766"/>
      <c r="AY147" s="767"/>
      <c r="AZ147" s="767"/>
      <c r="BA147" s="684"/>
      <c r="BB147" s="53"/>
      <c r="BC147" s="53"/>
      <c r="BD147" s="53"/>
      <c r="BE147" s="53"/>
      <c r="BF147" s="53"/>
      <c r="BG147" s="53"/>
      <c r="BH147" s="53"/>
      <c r="BI147" s="53"/>
      <c r="BJ147" s="53"/>
      <c r="BK147" s="53"/>
      <c r="BL147" s="53"/>
      <c r="BM147" s="53"/>
      <c r="BN147" s="53"/>
      <c r="BO147" s="53"/>
      <c r="BP147" s="53"/>
      <c r="BQ147" s="53"/>
      <c r="BR147" s="53"/>
      <c r="BS147" s="53"/>
      <c r="BT147" s="53"/>
      <c r="BU147" s="53"/>
      <c r="BV147" s="53"/>
      <c r="BW147" s="53"/>
      <c r="BX147" s="60"/>
      <c r="BY147" s="53"/>
      <c r="BZ147" s="53"/>
      <c r="CA147" s="53"/>
      <c r="CB147" s="53"/>
      <c r="CC147" s="53"/>
      <c r="CD147" s="53"/>
      <c r="CE147" s="53"/>
      <c r="CF147" s="53"/>
      <c r="CG147" s="53"/>
      <c r="CH147" s="53"/>
      <c r="CI147" s="53"/>
      <c r="CJ147" s="53"/>
      <c r="CK147" s="53"/>
      <c r="CL147" s="53"/>
      <c r="CM147" s="53"/>
      <c r="CN147" s="53"/>
      <c r="CO147" s="53"/>
      <c r="CP147" s="53"/>
      <c r="CQ147" s="53"/>
      <c r="CR147" s="54"/>
      <c r="CS147" s="811"/>
    </row>
    <row r="148" spans="2:97" ht="6" customHeight="1" x14ac:dyDescent="0.2">
      <c r="B148" s="45"/>
      <c r="C148" s="46"/>
      <c r="D148" s="46"/>
      <c r="E148" s="46"/>
      <c r="F148" s="46"/>
      <c r="G148" s="46"/>
      <c r="H148" s="47"/>
      <c r="I148" s="48"/>
      <c r="J148" s="46"/>
      <c r="K148" s="46"/>
      <c r="L148" s="46"/>
      <c r="M148" s="46"/>
      <c r="N148" s="46"/>
      <c r="O148" s="46"/>
      <c r="P148" s="46"/>
      <c r="Q148" s="46"/>
      <c r="R148" s="46"/>
      <c r="S148" s="46"/>
      <c r="T148" s="46"/>
      <c r="U148" s="46"/>
      <c r="V148" s="46"/>
      <c r="W148" s="46"/>
      <c r="X148" s="46"/>
      <c r="Y148" s="46"/>
      <c r="Z148" s="46"/>
      <c r="AA148" s="47"/>
      <c r="AB148" s="48"/>
      <c r="AC148" s="46"/>
      <c r="AD148" s="46"/>
      <c r="AE148" s="46"/>
      <c r="AF148" s="46"/>
      <c r="AG148" s="46"/>
      <c r="AH148" s="46"/>
      <c r="AI148" s="46"/>
      <c r="AJ148" s="47"/>
      <c r="AK148" s="46"/>
      <c r="AL148" s="46"/>
      <c r="AM148" s="46"/>
      <c r="AN148" s="46"/>
      <c r="AO148" s="46"/>
      <c r="AP148" s="46"/>
      <c r="AQ148" s="46"/>
      <c r="AR148" s="46"/>
      <c r="AS148" s="46"/>
      <c r="AT148" s="46"/>
      <c r="AU148" s="46"/>
      <c r="AV148" s="44"/>
      <c r="AW148" s="21"/>
      <c r="AX148" s="766"/>
      <c r="AY148" s="767"/>
      <c r="AZ148" s="767"/>
      <c r="BA148" s="684"/>
      <c r="BB148" s="53"/>
      <c r="BC148" s="53"/>
      <c r="BD148" s="53"/>
      <c r="BE148" s="53"/>
      <c r="BF148" s="53"/>
      <c r="BG148" s="53"/>
      <c r="BH148" s="53"/>
      <c r="BI148" s="53"/>
      <c r="BJ148" s="53"/>
      <c r="BK148" s="53"/>
      <c r="BL148" s="53"/>
      <c r="BM148" s="53"/>
      <c r="BN148" s="53"/>
      <c r="BO148" s="53"/>
      <c r="BP148" s="53"/>
      <c r="BQ148" s="53"/>
      <c r="BR148" s="53"/>
      <c r="BS148" s="53"/>
      <c r="BT148" s="53"/>
      <c r="BU148" s="53"/>
      <c r="BV148" s="53"/>
      <c r="BW148" s="53"/>
      <c r="BX148" s="60"/>
      <c r="BY148" s="63"/>
      <c r="BZ148" s="53"/>
      <c r="CA148" s="53"/>
      <c r="CB148" s="53"/>
      <c r="CC148" s="53"/>
      <c r="CD148" s="53"/>
      <c r="CE148" s="53"/>
      <c r="CF148" s="53"/>
      <c r="CG148" s="53"/>
      <c r="CH148" s="53"/>
      <c r="CI148" s="53"/>
      <c r="CJ148" s="53"/>
      <c r="CK148" s="53"/>
      <c r="CL148" s="53"/>
      <c r="CM148" s="53"/>
      <c r="CN148" s="53"/>
      <c r="CO148" s="53"/>
      <c r="CP148" s="53"/>
      <c r="CQ148" s="53"/>
      <c r="CR148" s="54"/>
      <c r="CS148" s="811"/>
    </row>
    <row r="149" spans="2:97" ht="6" customHeight="1" x14ac:dyDescent="0.2">
      <c r="B149" s="26"/>
      <c r="C149" s="21"/>
      <c r="D149" s="21"/>
      <c r="E149" s="21"/>
      <c r="F149" s="21"/>
      <c r="G149" s="21"/>
      <c r="H149" s="36"/>
      <c r="I149" s="40"/>
      <c r="J149" s="21"/>
      <c r="K149" s="21"/>
      <c r="L149" s="21"/>
      <c r="M149" s="21"/>
      <c r="N149" s="21"/>
      <c r="O149" s="21"/>
      <c r="P149" s="21"/>
      <c r="Q149" s="21"/>
      <c r="R149" s="21"/>
      <c r="S149" s="21"/>
      <c r="T149" s="21"/>
      <c r="U149" s="21"/>
      <c r="V149" s="21"/>
      <c r="W149" s="21"/>
      <c r="X149" s="21"/>
      <c r="Y149" s="21"/>
      <c r="Z149" s="21"/>
      <c r="AA149" s="36"/>
      <c r="AB149" s="40"/>
      <c r="AC149" s="21"/>
      <c r="AD149" s="21"/>
      <c r="AE149" s="21"/>
      <c r="AF149" s="21"/>
      <c r="AG149" s="21"/>
      <c r="AH149" s="21"/>
      <c r="AI149" s="21"/>
      <c r="AJ149" s="36"/>
      <c r="AK149" s="21"/>
      <c r="AL149" s="21"/>
      <c r="AM149" s="21"/>
      <c r="AN149" s="21"/>
      <c r="AO149" s="21"/>
      <c r="AP149" s="21"/>
      <c r="AQ149" s="21"/>
      <c r="AR149" s="21"/>
      <c r="AS149" s="21"/>
      <c r="AT149" s="21"/>
      <c r="AU149" s="21"/>
      <c r="AV149" s="27"/>
      <c r="AW149" s="21"/>
      <c r="AX149" s="766"/>
      <c r="AY149" s="767"/>
      <c r="AZ149" s="767"/>
      <c r="BA149" s="684"/>
      <c r="BB149" s="53"/>
      <c r="BC149" s="53"/>
      <c r="BD149" s="53"/>
      <c r="BE149" s="53"/>
      <c r="BF149" s="53"/>
      <c r="BG149" s="53"/>
      <c r="BH149" s="53"/>
      <c r="BI149" s="53"/>
      <c r="BJ149" s="53"/>
      <c r="BK149" s="53"/>
      <c r="BL149" s="53"/>
      <c r="BM149" s="53"/>
      <c r="BN149" s="53"/>
      <c r="BO149" s="53"/>
      <c r="BP149" s="53"/>
      <c r="BQ149" s="53"/>
      <c r="BR149" s="53"/>
      <c r="BS149" s="53"/>
      <c r="BT149" s="53"/>
      <c r="BU149" s="53"/>
      <c r="BV149" s="53"/>
      <c r="BW149" s="53"/>
      <c r="BX149" s="60"/>
      <c r="BY149" s="53"/>
      <c r="BZ149" s="53"/>
      <c r="CA149" s="53"/>
      <c r="CB149" s="53"/>
      <c r="CC149" s="53"/>
      <c r="CD149" s="53"/>
      <c r="CE149" s="53"/>
      <c r="CF149" s="53"/>
      <c r="CG149" s="53"/>
      <c r="CH149" s="53"/>
      <c r="CI149" s="53"/>
      <c r="CJ149" s="53"/>
      <c r="CK149" s="53"/>
      <c r="CL149" s="53"/>
      <c r="CM149" s="53"/>
      <c r="CN149" s="53"/>
      <c r="CO149" s="53"/>
      <c r="CP149" s="53"/>
      <c r="CQ149" s="53"/>
      <c r="CR149" s="54"/>
      <c r="CS149" s="811"/>
    </row>
    <row r="150" spans="2:97" ht="6" customHeight="1" x14ac:dyDescent="0.2">
      <c r="B150" s="26"/>
      <c r="C150" s="21"/>
      <c r="D150" s="21"/>
      <c r="E150" s="21"/>
      <c r="F150" s="21"/>
      <c r="G150" s="21"/>
      <c r="H150" s="36"/>
      <c r="I150" s="40"/>
      <c r="J150" s="21"/>
      <c r="K150" s="21"/>
      <c r="L150" s="21"/>
      <c r="M150" s="21"/>
      <c r="N150" s="21"/>
      <c r="O150" s="21"/>
      <c r="P150" s="21"/>
      <c r="Q150" s="21"/>
      <c r="R150" s="21"/>
      <c r="S150" s="21"/>
      <c r="T150" s="21"/>
      <c r="U150" s="21"/>
      <c r="V150" s="21"/>
      <c r="W150" s="21"/>
      <c r="X150" s="21"/>
      <c r="Y150" s="21"/>
      <c r="Z150" s="21"/>
      <c r="AA150" s="36"/>
      <c r="AB150" s="40"/>
      <c r="AC150" s="21"/>
      <c r="AD150" s="21"/>
      <c r="AE150" s="21"/>
      <c r="AF150" s="21"/>
      <c r="AG150" s="21"/>
      <c r="AH150" s="21"/>
      <c r="AI150" s="21"/>
      <c r="AJ150" s="36"/>
      <c r="AK150" s="21"/>
      <c r="AL150" s="21"/>
      <c r="AM150" s="21"/>
      <c r="AN150" s="21"/>
      <c r="AO150" s="21"/>
      <c r="AP150" s="21"/>
      <c r="AQ150" s="21"/>
      <c r="AR150" s="21"/>
      <c r="AS150" s="21"/>
      <c r="AT150" s="21"/>
      <c r="AU150" s="21"/>
      <c r="AV150" s="27"/>
      <c r="AW150" s="21"/>
      <c r="AX150" s="766"/>
      <c r="AY150" s="767"/>
      <c r="AZ150" s="767"/>
      <c r="BA150" s="684"/>
      <c r="BB150" s="53"/>
      <c r="BC150" s="53"/>
      <c r="BD150" s="53"/>
      <c r="BE150" s="53"/>
      <c r="BF150" s="53"/>
      <c r="BG150" s="53"/>
      <c r="BH150" s="53"/>
      <c r="BI150" s="53"/>
      <c r="BJ150" s="53"/>
      <c r="BK150" s="53"/>
      <c r="BL150" s="53"/>
      <c r="BM150" s="53"/>
      <c r="BN150" s="53"/>
      <c r="BO150" s="53"/>
      <c r="BP150" s="53"/>
      <c r="BQ150" s="53"/>
      <c r="BR150" s="53"/>
      <c r="BS150" s="53"/>
      <c r="BT150" s="53"/>
      <c r="BU150" s="53"/>
      <c r="BV150" s="53"/>
      <c r="BW150" s="53"/>
      <c r="BX150" s="60"/>
      <c r="BY150" s="53"/>
      <c r="BZ150" s="53"/>
      <c r="CA150" s="53"/>
      <c r="CB150" s="53"/>
      <c r="CC150" s="53"/>
      <c r="CD150" s="53"/>
      <c r="CE150" s="53"/>
      <c r="CF150" s="53"/>
      <c r="CG150" s="53"/>
      <c r="CH150" s="53"/>
      <c r="CI150" s="53"/>
      <c r="CJ150" s="53"/>
      <c r="CK150" s="53"/>
      <c r="CL150" s="53"/>
      <c r="CM150" s="53"/>
      <c r="CN150" s="53"/>
      <c r="CO150" s="53"/>
      <c r="CP150" s="53"/>
      <c r="CQ150" s="53"/>
      <c r="CR150" s="54"/>
      <c r="CS150" s="811"/>
    </row>
    <row r="151" spans="2:97" ht="6" customHeight="1" x14ac:dyDescent="0.2">
      <c r="B151" s="26"/>
      <c r="C151" s="21"/>
      <c r="D151" s="21"/>
      <c r="E151" s="21"/>
      <c r="F151" s="21"/>
      <c r="G151" s="21"/>
      <c r="H151" s="36"/>
      <c r="I151" s="40"/>
      <c r="J151" s="21"/>
      <c r="K151" s="21"/>
      <c r="L151" s="21"/>
      <c r="M151" s="21"/>
      <c r="N151" s="21"/>
      <c r="O151" s="21"/>
      <c r="P151" s="21"/>
      <c r="Q151" s="21"/>
      <c r="R151" s="21"/>
      <c r="S151" s="21"/>
      <c r="T151" s="21"/>
      <c r="U151" s="21"/>
      <c r="V151" s="21"/>
      <c r="W151" s="21"/>
      <c r="X151" s="21"/>
      <c r="Y151" s="21"/>
      <c r="Z151" s="21"/>
      <c r="AA151" s="36"/>
      <c r="AB151" s="40"/>
      <c r="AC151" s="21"/>
      <c r="AD151" s="21"/>
      <c r="AE151" s="21"/>
      <c r="AF151" s="21"/>
      <c r="AG151" s="21"/>
      <c r="AH151" s="21"/>
      <c r="AI151" s="21"/>
      <c r="AJ151" s="36"/>
      <c r="AK151" s="21"/>
      <c r="AL151" s="21"/>
      <c r="AM151" s="21"/>
      <c r="AN151" s="21"/>
      <c r="AO151" s="21"/>
      <c r="AP151" s="21"/>
      <c r="AQ151" s="21"/>
      <c r="AR151" s="21"/>
      <c r="AS151" s="21"/>
      <c r="AT151" s="21"/>
      <c r="AU151" s="21"/>
      <c r="AV151" s="27"/>
      <c r="AW151" s="21"/>
      <c r="AX151" s="766"/>
      <c r="AY151" s="767"/>
      <c r="AZ151" s="767"/>
      <c r="BA151" s="684"/>
      <c r="BB151" s="53"/>
      <c r="BC151" s="53"/>
      <c r="BD151" s="53"/>
      <c r="BE151" s="53"/>
      <c r="BF151" s="53"/>
      <c r="BG151" s="53"/>
      <c r="BH151" s="53"/>
      <c r="BI151" s="53"/>
      <c r="BJ151" s="53"/>
      <c r="BK151" s="53"/>
      <c r="BL151" s="53"/>
      <c r="BM151" s="53"/>
      <c r="BN151" s="53"/>
      <c r="BO151" s="53"/>
      <c r="BP151" s="53"/>
      <c r="BQ151" s="53"/>
      <c r="BR151" s="53"/>
      <c r="BS151" s="53"/>
      <c r="BT151" s="53"/>
      <c r="BU151" s="53"/>
      <c r="BV151" s="53"/>
      <c r="BW151" s="53"/>
      <c r="BX151" s="60"/>
      <c r="BY151" s="53"/>
      <c r="BZ151" s="53"/>
      <c r="CA151" s="53"/>
      <c r="CB151" s="53"/>
      <c r="CC151" s="53"/>
      <c r="CD151" s="53"/>
      <c r="CE151" s="53"/>
      <c r="CF151" s="53"/>
      <c r="CG151" s="53"/>
      <c r="CH151" s="53"/>
      <c r="CI151" s="53"/>
      <c r="CJ151" s="53"/>
      <c r="CK151" s="53"/>
      <c r="CL151" s="53"/>
      <c r="CM151" s="53"/>
      <c r="CN151" s="53"/>
      <c r="CO151" s="53"/>
      <c r="CP151" s="53"/>
      <c r="CQ151" s="53"/>
      <c r="CR151" s="54"/>
      <c r="CS151" s="811"/>
    </row>
    <row r="152" spans="2:97" ht="6" customHeight="1" thickBot="1" x14ac:dyDescent="0.25">
      <c r="B152" s="32"/>
      <c r="C152" s="33"/>
      <c r="D152" s="33"/>
      <c r="E152" s="33"/>
      <c r="F152" s="33"/>
      <c r="G152" s="33"/>
      <c r="H152" s="37"/>
      <c r="I152" s="41"/>
      <c r="J152" s="33"/>
      <c r="K152" s="33"/>
      <c r="L152" s="33"/>
      <c r="M152" s="33"/>
      <c r="N152" s="33"/>
      <c r="O152" s="33"/>
      <c r="P152" s="33"/>
      <c r="Q152" s="33"/>
      <c r="R152" s="33"/>
      <c r="S152" s="33"/>
      <c r="T152" s="33"/>
      <c r="U152" s="33"/>
      <c r="V152" s="33"/>
      <c r="W152" s="33"/>
      <c r="X152" s="33"/>
      <c r="Y152" s="33"/>
      <c r="Z152" s="33"/>
      <c r="AA152" s="37"/>
      <c r="AB152" s="41"/>
      <c r="AC152" s="33"/>
      <c r="AD152" s="33"/>
      <c r="AE152" s="33"/>
      <c r="AF152" s="33"/>
      <c r="AG152" s="33"/>
      <c r="AH152" s="33"/>
      <c r="AI152" s="33"/>
      <c r="AJ152" s="37"/>
      <c r="AK152" s="33"/>
      <c r="AL152" s="33"/>
      <c r="AM152" s="33"/>
      <c r="AN152" s="33"/>
      <c r="AO152" s="33"/>
      <c r="AP152" s="33"/>
      <c r="AQ152" s="33"/>
      <c r="AR152" s="33"/>
      <c r="AS152" s="33"/>
      <c r="AT152" s="33"/>
      <c r="AU152" s="33"/>
      <c r="AV152" s="34"/>
      <c r="AW152" s="21"/>
      <c r="AX152" s="787"/>
      <c r="AY152" s="785"/>
      <c r="AZ152" s="785"/>
      <c r="BA152" s="686"/>
      <c r="BB152" s="56"/>
      <c r="BC152" s="56"/>
      <c r="BD152" s="56"/>
      <c r="BE152" s="56"/>
      <c r="BF152" s="56"/>
      <c r="BG152" s="56"/>
      <c r="BH152" s="56"/>
      <c r="BI152" s="56"/>
      <c r="BJ152" s="56"/>
      <c r="BK152" s="56"/>
      <c r="BL152" s="56"/>
      <c r="BM152" s="56"/>
      <c r="BN152" s="56"/>
      <c r="BO152" s="56"/>
      <c r="BP152" s="56"/>
      <c r="BQ152" s="56"/>
      <c r="BR152" s="56"/>
      <c r="BS152" s="56"/>
      <c r="BT152" s="56"/>
      <c r="BU152" s="56"/>
      <c r="BV152" s="56"/>
      <c r="BW152" s="56"/>
      <c r="BX152" s="61"/>
      <c r="BY152" s="56"/>
      <c r="BZ152" s="56"/>
      <c r="CA152" s="56"/>
      <c r="CB152" s="56"/>
      <c r="CC152" s="56"/>
      <c r="CD152" s="56"/>
      <c r="CE152" s="56"/>
      <c r="CF152" s="56"/>
      <c r="CG152" s="56"/>
      <c r="CH152" s="56"/>
      <c r="CI152" s="56"/>
      <c r="CJ152" s="56"/>
      <c r="CK152" s="56"/>
      <c r="CL152" s="56"/>
      <c r="CM152" s="56"/>
      <c r="CN152" s="56"/>
      <c r="CO152" s="56"/>
      <c r="CP152" s="56"/>
      <c r="CQ152" s="56"/>
      <c r="CR152" s="57"/>
      <c r="CS152" s="811"/>
    </row>
    <row r="153" spans="2:97" ht="6" customHeight="1" x14ac:dyDescent="0.2">
      <c r="B153" s="45"/>
      <c r="C153" s="46"/>
      <c r="D153" s="46"/>
      <c r="E153" s="46"/>
      <c r="F153" s="46"/>
      <c r="G153" s="46"/>
      <c r="H153" s="47"/>
      <c r="I153" s="48"/>
      <c r="J153" s="46"/>
      <c r="K153" s="46"/>
      <c r="L153" s="46"/>
      <c r="M153" s="46"/>
      <c r="N153" s="46"/>
      <c r="O153" s="46"/>
      <c r="P153" s="46"/>
      <c r="Q153" s="46"/>
      <c r="R153" s="46"/>
      <c r="S153" s="46"/>
      <c r="T153" s="46"/>
      <c r="U153" s="46"/>
      <c r="V153" s="46"/>
      <c r="W153" s="46"/>
      <c r="X153" s="46"/>
      <c r="Y153" s="46"/>
      <c r="Z153" s="46"/>
      <c r="AA153" s="47"/>
      <c r="AB153" s="48"/>
      <c r="AC153" s="46"/>
      <c r="AD153" s="46"/>
      <c r="AE153" s="46"/>
      <c r="AF153" s="46"/>
      <c r="AG153" s="46"/>
      <c r="AH153" s="46"/>
      <c r="AI153" s="46"/>
      <c r="AJ153" s="47"/>
      <c r="AK153" s="46"/>
      <c r="AL153" s="46"/>
      <c r="AM153" s="46"/>
      <c r="AN153" s="46"/>
      <c r="AO153" s="46"/>
      <c r="AP153" s="46"/>
      <c r="AQ153" s="46"/>
      <c r="AR153" s="46"/>
      <c r="AS153" s="46"/>
      <c r="AT153" s="46"/>
      <c r="AU153" s="46"/>
      <c r="AV153" s="44"/>
      <c r="AW153" s="21"/>
      <c r="AX153" s="788" t="s">
        <v>191</v>
      </c>
      <c r="AY153" s="503"/>
      <c r="AZ153" s="503"/>
      <c r="BA153" s="504"/>
      <c r="BB153" s="53"/>
      <c r="BC153" s="53"/>
      <c r="BD153" s="53"/>
      <c r="BE153" s="53"/>
      <c r="BF153" s="53"/>
      <c r="BG153" s="53"/>
      <c r="BH153" s="53"/>
      <c r="BI153" s="53"/>
      <c r="BJ153" s="53"/>
      <c r="BK153" s="62"/>
      <c r="BL153" s="53"/>
      <c r="BM153" s="53"/>
      <c r="BN153" s="53"/>
      <c r="BO153" s="53"/>
      <c r="BP153" s="53"/>
      <c r="BQ153" s="53"/>
      <c r="BR153" s="53"/>
      <c r="BS153" s="53"/>
      <c r="BT153" s="53"/>
      <c r="BU153" s="53"/>
      <c r="BV153" s="53"/>
      <c r="BW153" s="53"/>
      <c r="BX153" s="53"/>
      <c r="BY153" s="53"/>
      <c r="BZ153" s="53"/>
      <c r="CA153" s="53"/>
      <c r="CB153" s="53"/>
      <c r="CC153" s="53"/>
      <c r="CD153" s="53"/>
      <c r="CE153" s="53"/>
      <c r="CF153" s="53"/>
      <c r="CG153" s="53"/>
      <c r="CH153" s="53"/>
      <c r="CI153" s="53"/>
      <c r="CJ153" s="53"/>
      <c r="CK153" s="53"/>
      <c r="CL153" s="53"/>
      <c r="CM153" s="53"/>
      <c r="CN153" s="53"/>
      <c r="CO153" s="53"/>
      <c r="CP153" s="53"/>
      <c r="CQ153" s="53"/>
      <c r="CR153" s="54"/>
      <c r="CS153" s="811"/>
    </row>
    <row r="154" spans="2:97" ht="6" customHeight="1" x14ac:dyDescent="0.2">
      <c r="B154" s="26"/>
      <c r="C154" s="21"/>
      <c r="D154" s="21"/>
      <c r="E154" s="21"/>
      <c r="F154" s="21"/>
      <c r="G154" s="21"/>
      <c r="H154" s="36"/>
      <c r="I154" s="40"/>
      <c r="J154" s="21"/>
      <c r="K154" s="21"/>
      <c r="L154" s="21"/>
      <c r="M154" s="21"/>
      <c r="N154" s="21"/>
      <c r="O154" s="21"/>
      <c r="P154" s="21"/>
      <c r="Q154" s="21"/>
      <c r="R154" s="21"/>
      <c r="S154" s="21"/>
      <c r="T154" s="21"/>
      <c r="U154" s="21"/>
      <c r="V154" s="21"/>
      <c r="W154" s="21"/>
      <c r="X154" s="21"/>
      <c r="Y154" s="21"/>
      <c r="Z154" s="21"/>
      <c r="AA154" s="36"/>
      <c r="AB154" s="40"/>
      <c r="AC154" s="21"/>
      <c r="AD154" s="21"/>
      <c r="AE154" s="21"/>
      <c r="AF154" s="21"/>
      <c r="AG154" s="21"/>
      <c r="AH154" s="21"/>
      <c r="AI154" s="21"/>
      <c r="AJ154" s="36"/>
      <c r="AK154" s="21"/>
      <c r="AL154" s="21"/>
      <c r="AM154" s="21"/>
      <c r="AN154" s="21"/>
      <c r="AO154" s="21"/>
      <c r="AP154" s="21"/>
      <c r="AQ154" s="21"/>
      <c r="AR154" s="21"/>
      <c r="AS154" s="21"/>
      <c r="AT154" s="21"/>
      <c r="AU154" s="21"/>
      <c r="AV154" s="27"/>
      <c r="AW154" s="21"/>
      <c r="AX154" s="636"/>
      <c r="AY154" s="505"/>
      <c r="AZ154" s="505"/>
      <c r="BA154" s="506"/>
      <c r="BB154" s="490" t="s">
        <v>194</v>
      </c>
      <c r="BC154" s="490"/>
      <c r="BD154" s="490"/>
      <c r="BE154" s="490"/>
      <c r="BF154" s="490"/>
      <c r="BG154" s="490"/>
      <c r="BH154" s="490"/>
      <c r="BI154" s="490"/>
      <c r="BJ154" s="490"/>
      <c r="BK154" s="782"/>
      <c r="BL154" s="53"/>
      <c r="BM154" s="53"/>
      <c r="BN154" s="53"/>
      <c r="BO154" s="53"/>
      <c r="BP154" s="53"/>
      <c r="BQ154" s="53"/>
      <c r="BR154" s="53"/>
      <c r="BS154" s="53"/>
      <c r="BT154" s="53"/>
      <c r="BU154" s="53"/>
      <c r="BV154" s="53"/>
      <c r="BW154" s="53"/>
      <c r="BX154" s="53"/>
      <c r="BY154" s="53"/>
      <c r="BZ154" s="53"/>
      <c r="CA154" s="53"/>
      <c r="CB154" s="53"/>
      <c r="CC154" s="53"/>
      <c r="CD154" s="53"/>
      <c r="CE154" s="53"/>
      <c r="CF154" s="53"/>
      <c r="CG154" s="53"/>
      <c r="CH154" s="53"/>
      <c r="CI154" s="53"/>
      <c r="CJ154" s="53"/>
      <c r="CK154" s="53"/>
      <c r="CL154" s="53"/>
      <c r="CM154" s="53"/>
      <c r="CN154" s="53"/>
      <c r="CO154" s="53"/>
      <c r="CP154" s="53"/>
      <c r="CQ154" s="53"/>
      <c r="CR154" s="54"/>
      <c r="CS154" s="811"/>
    </row>
    <row r="155" spans="2:97" ht="6" customHeight="1" x14ac:dyDescent="0.2">
      <c r="B155" s="26"/>
      <c r="C155" s="21"/>
      <c r="D155" s="21"/>
      <c r="E155" s="21"/>
      <c r="F155" s="21"/>
      <c r="G155" s="21"/>
      <c r="H155" s="36"/>
      <c r="I155" s="40"/>
      <c r="J155" s="21"/>
      <c r="K155" s="21"/>
      <c r="L155" s="21"/>
      <c r="M155" s="21"/>
      <c r="N155" s="21"/>
      <c r="O155" s="21"/>
      <c r="P155" s="21"/>
      <c r="Q155" s="21"/>
      <c r="R155" s="21"/>
      <c r="S155" s="21"/>
      <c r="T155" s="21"/>
      <c r="U155" s="21"/>
      <c r="V155" s="21"/>
      <c r="W155" s="21"/>
      <c r="X155" s="21"/>
      <c r="Y155" s="21"/>
      <c r="Z155" s="21"/>
      <c r="AA155" s="36"/>
      <c r="AB155" s="40"/>
      <c r="AC155" s="21"/>
      <c r="AD155" s="21"/>
      <c r="AE155" s="21"/>
      <c r="AF155" s="21"/>
      <c r="AG155" s="21"/>
      <c r="AH155" s="21"/>
      <c r="AI155" s="21"/>
      <c r="AJ155" s="36"/>
      <c r="AK155" s="21"/>
      <c r="AL155" s="21"/>
      <c r="AM155" s="21"/>
      <c r="AN155" s="21"/>
      <c r="AO155" s="21"/>
      <c r="AP155" s="21"/>
      <c r="AQ155" s="21"/>
      <c r="AR155" s="21"/>
      <c r="AS155" s="21"/>
      <c r="AT155" s="21"/>
      <c r="AU155" s="21"/>
      <c r="AV155" s="27"/>
      <c r="AW155" s="21"/>
      <c r="AX155" s="501" t="s">
        <v>192</v>
      </c>
      <c r="AY155" s="497"/>
      <c r="AZ155" s="497" t="s">
        <v>193</v>
      </c>
      <c r="BA155" s="498"/>
      <c r="BB155" s="490"/>
      <c r="BC155" s="490"/>
      <c r="BD155" s="490"/>
      <c r="BE155" s="490"/>
      <c r="BF155" s="490"/>
      <c r="BG155" s="490"/>
      <c r="BH155" s="490"/>
      <c r="BI155" s="490"/>
      <c r="BJ155" s="490"/>
      <c r="BK155" s="782"/>
      <c r="BL155" s="53"/>
      <c r="BM155" s="53"/>
      <c r="BN155" s="53"/>
      <c r="BO155" s="53"/>
      <c r="BP155" s="53"/>
      <c r="BQ155" s="53"/>
      <c r="BR155" s="53"/>
      <c r="BS155" s="53"/>
      <c r="BT155" s="53"/>
      <c r="BU155" s="53"/>
      <c r="BV155" s="53"/>
      <c r="BW155" s="53"/>
      <c r="BX155" s="53"/>
      <c r="BY155" s="53"/>
      <c r="BZ155" s="53"/>
      <c r="CA155" s="53"/>
      <c r="CB155" s="53"/>
      <c r="CC155" s="53"/>
      <c r="CD155" s="53"/>
      <c r="CE155" s="53"/>
      <c r="CF155" s="53"/>
      <c r="CG155" s="53"/>
      <c r="CH155" s="53"/>
      <c r="CI155" s="53"/>
      <c r="CJ155" s="53"/>
      <c r="CK155" s="53"/>
      <c r="CL155" s="53"/>
      <c r="CM155" s="53"/>
      <c r="CN155" s="53"/>
      <c r="CO155" s="53"/>
      <c r="CP155" s="53"/>
      <c r="CQ155" s="53"/>
      <c r="CR155" s="54"/>
      <c r="CS155" s="811"/>
    </row>
    <row r="156" spans="2:97" ht="6" customHeight="1" x14ac:dyDescent="0.2">
      <c r="B156" s="26"/>
      <c r="C156" s="21"/>
      <c r="D156" s="21"/>
      <c r="E156" s="21"/>
      <c r="F156" s="21"/>
      <c r="G156" s="21"/>
      <c r="H156" s="36"/>
      <c r="I156" s="40"/>
      <c r="J156" s="21"/>
      <c r="K156" s="21"/>
      <c r="L156" s="21"/>
      <c r="M156" s="21"/>
      <c r="N156" s="21"/>
      <c r="O156" s="21"/>
      <c r="P156" s="21"/>
      <c r="Q156" s="21"/>
      <c r="R156" s="21"/>
      <c r="S156" s="21"/>
      <c r="T156" s="21"/>
      <c r="U156" s="21"/>
      <c r="V156" s="21"/>
      <c r="W156" s="21"/>
      <c r="X156" s="21"/>
      <c r="Y156" s="21"/>
      <c r="Z156" s="21"/>
      <c r="AA156" s="36"/>
      <c r="AB156" s="40"/>
      <c r="AC156" s="21"/>
      <c r="AD156" s="21"/>
      <c r="AE156" s="21"/>
      <c r="AF156" s="21"/>
      <c r="AG156" s="21"/>
      <c r="AH156" s="21"/>
      <c r="AI156" s="21"/>
      <c r="AJ156" s="36"/>
      <c r="AK156" s="21"/>
      <c r="AL156" s="21"/>
      <c r="AM156" s="21"/>
      <c r="AN156" s="21"/>
      <c r="AO156" s="21"/>
      <c r="AP156" s="21"/>
      <c r="AQ156" s="21"/>
      <c r="AR156" s="21"/>
      <c r="AS156" s="21"/>
      <c r="AT156" s="21"/>
      <c r="AU156" s="21"/>
      <c r="AV156" s="27"/>
      <c r="AW156" s="21"/>
      <c r="AX156" s="501"/>
      <c r="AY156" s="497"/>
      <c r="AZ156" s="497"/>
      <c r="BA156" s="498"/>
      <c r="BB156" s="490"/>
      <c r="BC156" s="490"/>
      <c r="BD156" s="490"/>
      <c r="BE156" s="490"/>
      <c r="BF156" s="490"/>
      <c r="BG156" s="490"/>
      <c r="BH156" s="490"/>
      <c r="BI156" s="490"/>
      <c r="BJ156" s="490"/>
      <c r="BK156" s="782"/>
      <c r="BL156" s="53"/>
      <c r="BM156" s="53"/>
      <c r="BN156" s="53"/>
      <c r="BO156" s="53"/>
      <c r="BP156" s="53"/>
      <c r="BQ156" s="53"/>
      <c r="BR156" s="53"/>
      <c r="BS156" s="53"/>
      <c r="BT156" s="53"/>
      <c r="BU156" s="53"/>
      <c r="BV156" s="53"/>
      <c r="BW156" s="53"/>
      <c r="BX156" s="53"/>
      <c r="BY156" s="53"/>
      <c r="BZ156" s="53"/>
      <c r="CA156" s="53"/>
      <c r="CB156" s="53"/>
      <c r="CC156" s="53"/>
      <c r="CD156" s="53"/>
      <c r="CE156" s="53"/>
      <c r="CF156" s="53"/>
      <c r="CG156" s="53"/>
      <c r="CH156" s="53"/>
      <c r="CI156" s="53"/>
      <c r="CJ156" s="53"/>
      <c r="CK156" s="53"/>
      <c r="CL156" s="53"/>
      <c r="CM156" s="53"/>
      <c r="CN156" s="53"/>
      <c r="CO156" s="53"/>
      <c r="CP156" s="53"/>
      <c r="CQ156" s="53"/>
      <c r="CR156" s="54"/>
      <c r="CS156" s="813" t="s">
        <v>293</v>
      </c>
    </row>
    <row r="157" spans="2:97" ht="6" customHeight="1" x14ac:dyDescent="0.2">
      <c r="B157" s="32"/>
      <c r="C157" s="33"/>
      <c r="D157" s="33"/>
      <c r="E157" s="33"/>
      <c r="F157" s="33"/>
      <c r="G157" s="33"/>
      <c r="H157" s="37"/>
      <c r="I157" s="41"/>
      <c r="J157" s="33"/>
      <c r="K157" s="33"/>
      <c r="L157" s="33"/>
      <c r="M157" s="33"/>
      <c r="N157" s="33"/>
      <c r="O157" s="33"/>
      <c r="P157" s="33"/>
      <c r="Q157" s="33"/>
      <c r="R157" s="33"/>
      <c r="S157" s="33"/>
      <c r="T157" s="33"/>
      <c r="U157" s="33"/>
      <c r="V157" s="33"/>
      <c r="W157" s="33"/>
      <c r="X157" s="33"/>
      <c r="Y157" s="33"/>
      <c r="Z157" s="33"/>
      <c r="AA157" s="37"/>
      <c r="AB157" s="41"/>
      <c r="AC157" s="33"/>
      <c r="AD157" s="33"/>
      <c r="AE157" s="33"/>
      <c r="AF157" s="33"/>
      <c r="AG157" s="33"/>
      <c r="AH157" s="33"/>
      <c r="AI157" s="33"/>
      <c r="AJ157" s="37"/>
      <c r="AK157" s="33"/>
      <c r="AL157" s="33"/>
      <c r="AM157" s="33"/>
      <c r="AN157" s="33"/>
      <c r="AO157" s="33"/>
      <c r="AP157" s="33"/>
      <c r="AQ157" s="33"/>
      <c r="AR157" s="33"/>
      <c r="AS157" s="33"/>
      <c r="AT157" s="33"/>
      <c r="AU157" s="33"/>
      <c r="AV157" s="34"/>
      <c r="AW157" s="21"/>
      <c r="AX157" s="501"/>
      <c r="AY157" s="497"/>
      <c r="AZ157" s="497"/>
      <c r="BA157" s="498"/>
      <c r="BB157" s="490"/>
      <c r="BC157" s="490"/>
      <c r="BD157" s="490"/>
      <c r="BE157" s="490"/>
      <c r="BF157" s="490"/>
      <c r="BG157" s="490"/>
      <c r="BH157" s="490"/>
      <c r="BI157" s="490"/>
      <c r="BJ157" s="490"/>
      <c r="BK157" s="782"/>
      <c r="BL157" s="53"/>
      <c r="BM157" s="53"/>
      <c r="BN157" s="53"/>
      <c r="BO157" s="53"/>
      <c r="BP157" s="53"/>
      <c r="BQ157" s="53"/>
      <c r="BR157" s="53"/>
      <c r="BS157" s="53"/>
      <c r="BT157" s="53"/>
      <c r="BU157" s="53"/>
      <c r="BV157" s="53"/>
      <c r="BW157" s="53"/>
      <c r="BX157" s="53"/>
      <c r="BY157" s="53"/>
      <c r="BZ157" s="53"/>
      <c r="CA157" s="53"/>
      <c r="CB157" s="53"/>
      <c r="CC157" s="53"/>
      <c r="CD157" s="53"/>
      <c r="CE157" s="53"/>
      <c r="CF157" s="53"/>
      <c r="CG157" s="53"/>
      <c r="CH157" s="53"/>
      <c r="CI157" s="53"/>
      <c r="CJ157" s="53"/>
      <c r="CK157" s="53"/>
      <c r="CL157" s="53"/>
      <c r="CM157" s="53"/>
      <c r="CN157" s="53"/>
      <c r="CO157" s="53"/>
      <c r="CP157" s="53"/>
      <c r="CQ157" s="53"/>
      <c r="CR157" s="54"/>
      <c r="CS157" s="813"/>
    </row>
    <row r="158" spans="2:97" ht="7.8" customHeight="1" thickBot="1" x14ac:dyDescent="0.25">
      <c r="B158" s="26"/>
      <c r="C158" s="21"/>
      <c r="D158" s="21"/>
      <c r="E158" s="21"/>
      <c r="F158" s="21"/>
      <c r="G158" s="21"/>
      <c r="H158" s="36"/>
      <c r="I158" s="40"/>
      <c r="J158" s="21"/>
      <c r="K158" s="21"/>
      <c r="L158" s="21"/>
      <c r="M158" s="21"/>
      <c r="N158" s="21"/>
      <c r="O158" s="21"/>
      <c r="P158" s="21"/>
      <c r="Q158" s="21"/>
      <c r="R158" s="21"/>
      <c r="S158" s="21"/>
      <c r="T158" s="21"/>
      <c r="U158" s="21"/>
      <c r="V158" s="21"/>
      <c r="W158" s="21"/>
      <c r="X158" s="21"/>
      <c r="Y158" s="21"/>
      <c r="Z158" s="21"/>
      <c r="AA158" s="36"/>
      <c r="AB158" s="40"/>
      <c r="AC158" s="21"/>
      <c r="AD158" s="21"/>
      <c r="AE158" s="21"/>
      <c r="AF158" s="21"/>
      <c r="AG158" s="21"/>
      <c r="AH158" s="21"/>
      <c r="AI158" s="21"/>
      <c r="AJ158" s="36"/>
      <c r="AK158" s="21"/>
      <c r="AL158" s="21"/>
      <c r="AM158" s="21"/>
      <c r="AN158" s="21"/>
      <c r="AO158" s="21"/>
      <c r="AP158" s="21"/>
      <c r="AQ158" s="21"/>
      <c r="AR158" s="21"/>
      <c r="AS158" s="21"/>
      <c r="AT158" s="46"/>
      <c r="AU158" s="46"/>
      <c r="AV158" s="27"/>
      <c r="AW158" s="21"/>
      <c r="AX158" s="502"/>
      <c r="AY158" s="499"/>
      <c r="AZ158" s="499"/>
      <c r="BA158" s="500"/>
      <c r="BB158" s="56"/>
      <c r="BC158" s="56"/>
      <c r="BD158" s="56"/>
      <c r="BE158" s="56"/>
      <c r="BF158" s="56"/>
      <c r="BG158" s="56"/>
      <c r="BH158" s="56"/>
      <c r="BI158" s="56"/>
      <c r="BJ158" s="56"/>
      <c r="BK158" s="61"/>
      <c r="BL158" s="56"/>
      <c r="BM158" s="56"/>
      <c r="BN158" s="56"/>
      <c r="BO158" s="56"/>
      <c r="BP158" s="56"/>
      <c r="BQ158" s="56"/>
      <c r="BR158" s="56"/>
      <c r="BS158" s="56"/>
      <c r="BT158" s="56"/>
      <c r="BU158" s="56"/>
      <c r="BV158" s="56"/>
      <c r="BW158" s="56"/>
      <c r="BX158" s="56"/>
      <c r="BY158" s="56"/>
      <c r="BZ158" s="56"/>
      <c r="CA158" s="56"/>
      <c r="CB158" s="56"/>
      <c r="CC158" s="56"/>
      <c r="CD158" s="56"/>
      <c r="CE158" s="56"/>
      <c r="CF158" s="56"/>
      <c r="CG158" s="56"/>
      <c r="CH158" s="56"/>
      <c r="CI158" s="56"/>
      <c r="CJ158" s="56"/>
      <c r="CK158" s="56"/>
      <c r="CL158" s="56"/>
      <c r="CM158" s="56"/>
      <c r="CN158" s="56"/>
      <c r="CO158" s="56"/>
      <c r="CP158" s="56"/>
      <c r="CQ158" s="56"/>
      <c r="CR158" s="57"/>
      <c r="CS158" s="813"/>
    </row>
    <row r="159" spans="2:97" ht="6" customHeight="1" x14ac:dyDescent="0.2">
      <c r="B159" s="26"/>
      <c r="C159" s="21"/>
      <c r="D159" s="21"/>
      <c r="E159" s="21"/>
      <c r="F159" s="21"/>
      <c r="G159" s="21"/>
      <c r="H159" s="36"/>
      <c r="I159" s="40"/>
      <c r="J159" s="21"/>
      <c r="K159" s="21"/>
      <c r="L159" s="21"/>
      <c r="M159" s="21"/>
      <c r="N159" s="21"/>
      <c r="O159" s="21"/>
      <c r="P159" s="21"/>
      <c r="Q159" s="21"/>
      <c r="R159" s="21"/>
      <c r="S159" s="21"/>
      <c r="T159" s="21"/>
      <c r="U159" s="21"/>
      <c r="V159" s="21"/>
      <c r="W159" s="21"/>
      <c r="X159" s="21"/>
      <c r="Y159" s="21"/>
      <c r="Z159" s="21"/>
      <c r="AA159" s="36"/>
      <c r="AB159" s="40"/>
      <c r="AC159" s="21"/>
      <c r="AD159" s="21"/>
      <c r="AE159" s="21"/>
      <c r="AF159" s="21"/>
      <c r="AG159" s="21"/>
      <c r="AH159" s="21"/>
      <c r="AI159" s="21"/>
      <c r="AJ159" s="36"/>
      <c r="AK159" s="21"/>
      <c r="AL159" s="21"/>
      <c r="AM159" s="21"/>
      <c r="AN159" s="21"/>
      <c r="AO159" s="21"/>
      <c r="AP159" s="21"/>
      <c r="AQ159" s="21"/>
      <c r="AR159" s="21"/>
      <c r="AS159" s="21"/>
      <c r="AT159" s="21"/>
      <c r="AU159" s="21"/>
      <c r="AV159" s="27"/>
      <c r="AW159" s="21"/>
      <c r="AX159" s="771" t="s">
        <v>195</v>
      </c>
      <c r="AY159" s="772"/>
      <c r="AZ159" s="772"/>
      <c r="BA159" s="773"/>
      <c r="BB159" s="503" t="s">
        <v>196</v>
      </c>
      <c r="BC159" s="503"/>
      <c r="BD159" s="503"/>
      <c r="BE159" s="503"/>
      <c r="BF159" s="503"/>
      <c r="BG159" s="503"/>
      <c r="BH159" s="503"/>
      <c r="BI159" s="503"/>
      <c r="BJ159" s="503"/>
      <c r="BK159" s="503"/>
      <c r="BL159" s="503"/>
      <c r="BM159" s="503"/>
      <c r="BN159" s="503"/>
      <c r="BO159" s="504"/>
      <c r="BP159" s="503" t="s">
        <v>154</v>
      </c>
      <c r="BQ159" s="503"/>
      <c r="BR159" s="503"/>
      <c r="BS159" s="503"/>
      <c r="BT159" s="503"/>
      <c r="BU159" s="503"/>
      <c r="BV159" s="503"/>
      <c r="BW159" s="503"/>
      <c r="BX159" s="503"/>
      <c r="BY159" s="503"/>
      <c r="BZ159" s="503"/>
      <c r="CA159" s="503"/>
      <c r="CB159" s="504"/>
      <c r="CC159" s="53"/>
      <c r="CD159" s="53"/>
      <c r="CE159" s="53"/>
      <c r="CF159" s="53"/>
      <c r="CG159" s="53"/>
      <c r="CH159" s="53"/>
      <c r="CI159" s="53"/>
      <c r="CJ159" s="53"/>
      <c r="CK159" s="53"/>
      <c r="CL159" s="53"/>
      <c r="CM159" s="53"/>
      <c r="CN159" s="53"/>
      <c r="CO159" s="53"/>
      <c r="CP159" s="53"/>
      <c r="CQ159" s="53"/>
      <c r="CR159" s="54"/>
      <c r="CS159" s="813"/>
    </row>
    <row r="160" spans="2:97" ht="6" customHeight="1" x14ac:dyDescent="0.2">
      <c r="B160" s="26"/>
      <c r="C160" s="21"/>
      <c r="D160" s="21"/>
      <c r="E160" s="21"/>
      <c r="F160" s="21"/>
      <c r="G160" s="21"/>
      <c r="H160" s="36"/>
      <c r="I160" s="40"/>
      <c r="J160" s="21"/>
      <c r="K160" s="21"/>
      <c r="L160" s="21"/>
      <c r="M160" s="21"/>
      <c r="N160" s="21"/>
      <c r="O160" s="21"/>
      <c r="P160" s="21"/>
      <c r="Q160" s="21"/>
      <c r="R160" s="21"/>
      <c r="S160" s="21"/>
      <c r="T160" s="21"/>
      <c r="U160" s="21"/>
      <c r="V160" s="21"/>
      <c r="W160" s="21"/>
      <c r="X160" s="21"/>
      <c r="Y160" s="21"/>
      <c r="Z160" s="21"/>
      <c r="AA160" s="36"/>
      <c r="AB160" s="40"/>
      <c r="AC160" s="21"/>
      <c r="AD160" s="21"/>
      <c r="AE160" s="21"/>
      <c r="AF160" s="21"/>
      <c r="AG160" s="21"/>
      <c r="AH160" s="21"/>
      <c r="AI160" s="21"/>
      <c r="AJ160" s="36"/>
      <c r="AK160" s="21"/>
      <c r="AL160" s="21"/>
      <c r="AM160" s="21"/>
      <c r="AN160" s="21"/>
      <c r="AO160" s="21"/>
      <c r="AP160" s="21"/>
      <c r="AQ160" s="21"/>
      <c r="AR160" s="21"/>
      <c r="AS160" s="21"/>
      <c r="AT160" s="21"/>
      <c r="AU160" s="21"/>
      <c r="AV160" s="27"/>
      <c r="AW160" s="21"/>
      <c r="AX160" s="774"/>
      <c r="AY160" s="775"/>
      <c r="AZ160" s="775"/>
      <c r="BA160" s="776"/>
      <c r="BB160" s="585"/>
      <c r="BC160" s="585"/>
      <c r="BD160" s="585"/>
      <c r="BE160" s="585"/>
      <c r="BF160" s="585"/>
      <c r="BG160" s="585"/>
      <c r="BH160" s="585"/>
      <c r="BI160" s="585"/>
      <c r="BJ160" s="585"/>
      <c r="BK160" s="585"/>
      <c r="BL160" s="585"/>
      <c r="BM160" s="585"/>
      <c r="BN160" s="585"/>
      <c r="BO160" s="638"/>
      <c r="BP160" s="585"/>
      <c r="BQ160" s="585"/>
      <c r="BR160" s="585"/>
      <c r="BS160" s="585"/>
      <c r="BT160" s="585"/>
      <c r="BU160" s="585"/>
      <c r="BV160" s="585"/>
      <c r="BW160" s="585"/>
      <c r="BX160" s="585"/>
      <c r="BY160" s="585"/>
      <c r="BZ160" s="585"/>
      <c r="CA160" s="585"/>
      <c r="CB160" s="638"/>
      <c r="CC160" s="490" t="s">
        <v>200</v>
      </c>
      <c r="CD160" s="490"/>
      <c r="CE160" s="490"/>
      <c r="CF160" s="792" t="s">
        <v>198</v>
      </c>
      <c r="CG160" s="792"/>
      <c r="CH160" s="792"/>
      <c r="CI160" s="792"/>
      <c r="CJ160" s="792"/>
      <c r="CK160" s="792"/>
      <c r="CL160" s="792"/>
      <c r="CM160" s="792"/>
      <c r="CN160" s="792"/>
      <c r="CO160" s="792"/>
      <c r="CP160" s="792"/>
      <c r="CQ160" s="792"/>
      <c r="CR160" s="54"/>
      <c r="CS160" s="813"/>
    </row>
    <row r="161" spans="2:97" ht="6" customHeight="1" x14ac:dyDescent="0.2">
      <c r="B161" s="26"/>
      <c r="C161" s="21"/>
      <c r="D161" s="21"/>
      <c r="E161" s="21"/>
      <c r="F161" s="21"/>
      <c r="G161" s="21"/>
      <c r="H161" s="36"/>
      <c r="I161" s="40"/>
      <c r="J161" s="21"/>
      <c r="K161" s="21"/>
      <c r="L161" s="21"/>
      <c r="M161" s="21"/>
      <c r="N161" s="21"/>
      <c r="O161" s="21"/>
      <c r="P161" s="21"/>
      <c r="Q161" s="21"/>
      <c r="R161" s="21"/>
      <c r="S161" s="21"/>
      <c r="T161" s="21"/>
      <c r="U161" s="21"/>
      <c r="V161" s="21"/>
      <c r="W161" s="21"/>
      <c r="X161" s="21"/>
      <c r="Y161" s="21"/>
      <c r="Z161" s="21"/>
      <c r="AA161" s="36"/>
      <c r="AB161" s="40"/>
      <c r="AC161" s="21"/>
      <c r="AD161" s="21"/>
      <c r="AE161" s="21"/>
      <c r="AF161" s="21"/>
      <c r="AG161" s="21"/>
      <c r="AH161" s="21"/>
      <c r="AI161" s="21"/>
      <c r="AJ161" s="36"/>
      <c r="AK161" s="21"/>
      <c r="AL161" s="21"/>
      <c r="AM161" s="21"/>
      <c r="AN161" s="21"/>
      <c r="AO161" s="21"/>
      <c r="AP161" s="21"/>
      <c r="AQ161" s="21"/>
      <c r="AR161" s="21"/>
      <c r="AS161" s="21"/>
      <c r="AT161" s="21"/>
      <c r="AU161" s="21"/>
      <c r="AV161" s="27"/>
      <c r="AW161" s="21"/>
      <c r="AX161" s="774"/>
      <c r="AY161" s="775"/>
      <c r="AZ161" s="775"/>
      <c r="BA161" s="776"/>
      <c r="BB161" s="505"/>
      <c r="BC161" s="505"/>
      <c r="BD161" s="505"/>
      <c r="BE161" s="505"/>
      <c r="BF161" s="505"/>
      <c r="BG161" s="505"/>
      <c r="BH161" s="505"/>
      <c r="BI161" s="505"/>
      <c r="BJ161" s="505"/>
      <c r="BK161" s="505"/>
      <c r="BL161" s="505"/>
      <c r="BM161" s="505"/>
      <c r="BN161" s="505"/>
      <c r="BO161" s="506"/>
      <c r="BP161" s="53"/>
      <c r="BQ161" s="53"/>
      <c r="BR161" s="53"/>
      <c r="BS161" s="53"/>
      <c r="BT161" s="53"/>
      <c r="BU161" s="53"/>
      <c r="BV161" s="53"/>
      <c r="BW161" s="53"/>
      <c r="BX161" s="53"/>
      <c r="BY161" s="53"/>
      <c r="BZ161" s="53"/>
      <c r="CA161" s="53"/>
      <c r="CB161" s="60"/>
      <c r="CC161" s="490"/>
      <c r="CD161" s="490"/>
      <c r="CE161" s="490"/>
      <c r="CF161" s="792"/>
      <c r="CG161" s="792"/>
      <c r="CH161" s="792"/>
      <c r="CI161" s="792"/>
      <c r="CJ161" s="792"/>
      <c r="CK161" s="792"/>
      <c r="CL161" s="792"/>
      <c r="CM161" s="792"/>
      <c r="CN161" s="792"/>
      <c r="CO161" s="792"/>
      <c r="CP161" s="792"/>
      <c r="CQ161" s="792"/>
      <c r="CR161" s="54"/>
      <c r="CS161" s="813"/>
    </row>
    <row r="162" spans="2:97" ht="6" customHeight="1" thickBot="1" x14ac:dyDescent="0.25">
      <c r="B162" s="28"/>
      <c r="C162" s="22"/>
      <c r="D162" s="22"/>
      <c r="E162" s="22"/>
      <c r="F162" s="22"/>
      <c r="G162" s="22"/>
      <c r="H162" s="38"/>
      <c r="I162" s="42"/>
      <c r="J162" s="22"/>
      <c r="K162" s="22"/>
      <c r="L162" s="22"/>
      <c r="M162" s="22"/>
      <c r="N162" s="22"/>
      <c r="O162" s="22"/>
      <c r="P162" s="22"/>
      <c r="Q162" s="22"/>
      <c r="R162" s="22"/>
      <c r="S162" s="22"/>
      <c r="T162" s="22"/>
      <c r="U162" s="22"/>
      <c r="V162" s="22"/>
      <c r="W162" s="22"/>
      <c r="X162" s="22"/>
      <c r="Y162" s="22"/>
      <c r="Z162" s="22"/>
      <c r="AA162" s="38"/>
      <c r="AB162" s="42"/>
      <c r="AC162" s="22"/>
      <c r="AD162" s="22"/>
      <c r="AE162" s="22"/>
      <c r="AF162" s="22"/>
      <c r="AG162" s="22"/>
      <c r="AH162" s="22"/>
      <c r="AI162" s="22"/>
      <c r="AJ162" s="38"/>
      <c r="AK162" s="22"/>
      <c r="AL162" s="22"/>
      <c r="AM162" s="22"/>
      <c r="AN162" s="22"/>
      <c r="AO162" s="22"/>
      <c r="AP162" s="22"/>
      <c r="AQ162" s="22"/>
      <c r="AR162" s="22"/>
      <c r="AS162" s="22"/>
      <c r="AT162" s="22"/>
      <c r="AU162" s="22"/>
      <c r="AV162" s="29"/>
      <c r="AW162" s="21"/>
      <c r="AX162" s="774"/>
      <c r="AY162" s="775"/>
      <c r="AZ162" s="775"/>
      <c r="BA162" s="776"/>
      <c r="BB162" s="505"/>
      <c r="BC162" s="505"/>
      <c r="BD162" s="505"/>
      <c r="BE162" s="505"/>
      <c r="BF162" s="505"/>
      <c r="BG162" s="505"/>
      <c r="BH162" s="505"/>
      <c r="BI162" s="505"/>
      <c r="BJ162" s="505"/>
      <c r="BK162" s="505"/>
      <c r="BL162" s="505"/>
      <c r="BM162" s="505"/>
      <c r="BN162" s="505"/>
      <c r="BO162" s="506"/>
      <c r="BP162" s="505" t="s">
        <v>201</v>
      </c>
      <c r="BQ162" s="505"/>
      <c r="BR162" s="505"/>
      <c r="BS162" s="505"/>
      <c r="BT162" s="53"/>
      <c r="BU162" s="53"/>
      <c r="BV162" s="53"/>
      <c r="BW162" s="53"/>
      <c r="BX162" s="53"/>
      <c r="BY162" s="53"/>
      <c r="BZ162" s="53"/>
      <c r="CA162" s="53"/>
      <c r="CB162" s="60"/>
      <c r="CC162" s="490"/>
      <c r="CD162" s="490"/>
      <c r="CE162" s="490"/>
      <c r="CF162" s="792"/>
      <c r="CG162" s="792"/>
      <c r="CH162" s="792"/>
      <c r="CI162" s="792"/>
      <c r="CJ162" s="792"/>
      <c r="CK162" s="792"/>
      <c r="CL162" s="792"/>
      <c r="CM162" s="792"/>
      <c r="CN162" s="792"/>
      <c r="CO162" s="792"/>
      <c r="CP162" s="792"/>
      <c r="CQ162" s="792"/>
      <c r="CR162" s="54"/>
      <c r="CS162" s="813"/>
    </row>
    <row r="163" spans="2:97" ht="5.4" customHeight="1" x14ac:dyDescent="0.2">
      <c r="P163" s="25"/>
      <c r="Q163" s="658" t="s">
        <v>228</v>
      </c>
      <c r="R163" s="659"/>
      <c r="S163" s="659"/>
      <c r="T163" s="663" t="s">
        <v>226</v>
      </c>
      <c r="U163" s="663"/>
      <c r="V163" s="663"/>
      <c r="W163" s="663"/>
      <c r="X163" s="663"/>
      <c r="Y163" s="663"/>
      <c r="Z163" s="663"/>
      <c r="AA163" s="663"/>
      <c r="AB163" s="663"/>
      <c r="AC163" s="663"/>
      <c r="AD163" s="663"/>
      <c r="AE163" s="663"/>
      <c r="AF163" s="663"/>
      <c r="AG163" s="663"/>
      <c r="AH163" s="663"/>
      <c r="AI163" s="663"/>
      <c r="AJ163" s="656"/>
      <c r="AK163" s="668" t="str">
        <f>AK137</f>
        <v/>
      </c>
      <c r="AL163" s="669"/>
      <c r="AM163" s="669"/>
      <c r="AN163" s="669"/>
      <c r="AO163" s="669"/>
      <c r="AP163" s="669"/>
      <c r="AQ163" s="669"/>
      <c r="AR163" s="669"/>
      <c r="AS163" s="669"/>
      <c r="AT163" s="669"/>
      <c r="AU163" s="669"/>
      <c r="AV163" s="666" t="s">
        <v>224</v>
      </c>
      <c r="AW163" s="21"/>
      <c r="AX163" s="774"/>
      <c r="AY163" s="775"/>
      <c r="AZ163" s="775"/>
      <c r="BA163" s="776"/>
      <c r="BB163" s="505"/>
      <c r="BC163" s="505"/>
      <c r="BD163" s="505"/>
      <c r="BE163" s="505"/>
      <c r="BF163" s="505"/>
      <c r="BG163" s="505"/>
      <c r="BH163" s="505"/>
      <c r="BI163" s="505"/>
      <c r="BJ163" s="505"/>
      <c r="BK163" s="505"/>
      <c r="BL163" s="505"/>
      <c r="BM163" s="505"/>
      <c r="BN163" s="505"/>
      <c r="BO163" s="506"/>
      <c r="BP163" s="505"/>
      <c r="BQ163" s="505"/>
      <c r="BR163" s="505"/>
      <c r="BS163" s="505"/>
      <c r="BT163" s="53"/>
      <c r="BU163" s="53"/>
      <c r="BV163" s="53"/>
      <c r="BW163" s="53"/>
      <c r="BX163" s="53"/>
      <c r="BY163" s="53"/>
      <c r="BZ163" s="53"/>
      <c r="CA163" s="53"/>
      <c r="CB163" s="60"/>
      <c r="CC163" s="490" t="s">
        <v>200</v>
      </c>
      <c r="CD163" s="490"/>
      <c r="CE163" s="490"/>
      <c r="CF163" s="792" t="s">
        <v>199</v>
      </c>
      <c r="CG163" s="792"/>
      <c r="CH163" s="792"/>
      <c r="CI163" s="792"/>
      <c r="CJ163" s="792"/>
      <c r="CK163" s="792"/>
      <c r="CL163" s="792"/>
      <c r="CM163" s="792"/>
      <c r="CN163" s="792"/>
      <c r="CO163" s="792"/>
      <c r="CP163" s="792"/>
      <c r="CQ163" s="792"/>
      <c r="CR163" s="54"/>
      <c r="CS163" s="813"/>
    </row>
    <row r="164" spans="2:97" ht="5.4" customHeight="1" x14ac:dyDescent="0.2">
      <c r="P164" s="27"/>
      <c r="Q164" s="660"/>
      <c r="R164" s="490"/>
      <c r="S164" s="490"/>
      <c r="T164" s="510"/>
      <c r="U164" s="510"/>
      <c r="V164" s="510"/>
      <c r="W164" s="510"/>
      <c r="X164" s="510"/>
      <c r="Y164" s="510"/>
      <c r="Z164" s="510"/>
      <c r="AA164" s="510"/>
      <c r="AB164" s="510"/>
      <c r="AC164" s="510"/>
      <c r="AD164" s="510"/>
      <c r="AE164" s="510"/>
      <c r="AF164" s="510"/>
      <c r="AG164" s="510"/>
      <c r="AH164" s="510"/>
      <c r="AI164" s="510"/>
      <c r="AJ164" s="511"/>
      <c r="AK164" s="544"/>
      <c r="AL164" s="545"/>
      <c r="AM164" s="545"/>
      <c r="AN164" s="545"/>
      <c r="AO164" s="545"/>
      <c r="AP164" s="545"/>
      <c r="AQ164" s="545"/>
      <c r="AR164" s="545"/>
      <c r="AS164" s="545"/>
      <c r="AT164" s="545"/>
      <c r="AU164" s="545"/>
      <c r="AV164" s="667"/>
      <c r="AW164" s="21"/>
      <c r="AX164" s="774"/>
      <c r="AY164" s="775"/>
      <c r="AZ164" s="775"/>
      <c r="BA164" s="776"/>
      <c r="BB164" s="505"/>
      <c r="BC164" s="505"/>
      <c r="BD164" s="505"/>
      <c r="BE164" s="505"/>
      <c r="BF164" s="505"/>
      <c r="BG164" s="505"/>
      <c r="BH164" s="505"/>
      <c r="BI164" s="505"/>
      <c r="BJ164" s="505"/>
      <c r="BK164" s="505"/>
      <c r="BL164" s="505"/>
      <c r="BM164" s="505"/>
      <c r="BN164" s="505"/>
      <c r="BO164" s="506"/>
      <c r="BP164" s="505" t="s">
        <v>202</v>
      </c>
      <c r="BQ164" s="505"/>
      <c r="BR164" s="505"/>
      <c r="BS164" s="505"/>
      <c r="BT164" s="53"/>
      <c r="BU164" s="53"/>
      <c r="BV164" s="53"/>
      <c r="BW164" s="53"/>
      <c r="BX164" s="53"/>
      <c r="BY164" s="53"/>
      <c r="BZ164" s="53"/>
      <c r="CA164" s="53"/>
      <c r="CB164" s="60"/>
      <c r="CC164" s="490"/>
      <c r="CD164" s="490"/>
      <c r="CE164" s="490"/>
      <c r="CF164" s="792"/>
      <c r="CG164" s="792"/>
      <c r="CH164" s="792"/>
      <c r="CI164" s="792"/>
      <c r="CJ164" s="792"/>
      <c r="CK164" s="792"/>
      <c r="CL164" s="792"/>
      <c r="CM164" s="792"/>
      <c r="CN164" s="792"/>
      <c r="CO164" s="792"/>
      <c r="CP164" s="792"/>
      <c r="CQ164" s="792"/>
      <c r="CR164" s="54"/>
      <c r="CS164" s="813"/>
    </row>
    <row r="165" spans="2:97" ht="6" customHeight="1" x14ac:dyDescent="0.2">
      <c r="P165" s="27"/>
      <c r="Q165" s="660"/>
      <c r="R165" s="490"/>
      <c r="S165" s="490"/>
      <c r="T165" s="510" t="s">
        <v>227</v>
      </c>
      <c r="U165" s="510"/>
      <c r="V165" s="510"/>
      <c r="W165" s="510"/>
      <c r="X165" s="510"/>
      <c r="Y165" s="510"/>
      <c r="Z165" s="510"/>
      <c r="AA165" s="510"/>
      <c r="AB165" s="510"/>
      <c r="AC165" s="510"/>
      <c r="AD165" s="510"/>
      <c r="AE165" s="510"/>
      <c r="AF165" s="510"/>
      <c r="AG165" s="510"/>
      <c r="AH165" s="510"/>
      <c r="AI165" s="510"/>
      <c r="AJ165" s="511"/>
      <c r="AK165" s="544"/>
      <c r="AL165" s="545"/>
      <c r="AM165" s="545"/>
      <c r="AN165" s="545"/>
      <c r="AO165" s="545"/>
      <c r="AP165" s="545"/>
      <c r="AQ165" s="545"/>
      <c r="AR165" s="545"/>
      <c r="AS165" s="545"/>
      <c r="AT165" s="545"/>
      <c r="AU165" s="545"/>
      <c r="AV165" s="27"/>
      <c r="AW165" s="21"/>
      <c r="AX165" s="774"/>
      <c r="AY165" s="775"/>
      <c r="AZ165" s="775"/>
      <c r="BA165" s="776"/>
      <c r="BB165" s="505"/>
      <c r="BC165" s="505"/>
      <c r="BD165" s="505"/>
      <c r="BE165" s="505"/>
      <c r="BF165" s="505"/>
      <c r="BG165" s="505"/>
      <c r="BH165" s="505"/>
      <c r="BI165" s="505"/>
      <c r="BJ165" s="505"/>
      <c r="BK165" s="505"/>
      <c r="BL165" s="505"/>
      <c r="BM165" s="505"/>
      <c r="BN165" s="505"/>
      <c r="BO165" s="506"/>
      <c r="BP165" s="505"/>
      <c r="BQ165" s="505"/>
      <c r="BR165" s="505"/>
      <c r="BS165" s="505"/>
      <c r="BT165" s="53"/>
      <c r="BU165" s="53"/>
      <c r="BV165" s="53"/>
      <c r="BW165" s="53"/>
      <c r="BX165" s="53"/>
      <c r="BY165" s="53"/>
      <c r="BZ165" s="53"/>
      <c r="CA165" s="53"/>
      <c r="CB165" s="60"/>
      <c r="CC165" s="490"/>
      <c r="CD165" s="490"/>
      <c r="CE165" s="490"/>
      <c r="CF165" s="792"/>
      <c r="CG165" s="792"/>
      <c r="CH165" s="792"/>
      <c r="CI165" s="792"/>
      <c r="CJ165" s="792"/>
      <c r="CK165" s="792"/>
      <c r="CL165" s="792"/>
      <c r="CM165" s="792"/>
      <c r="CN165" s="792"/>
      <c r="CO165" s="792"/>
      <c r="CP165" s="792"/>
      <c r="CQ165" s="792"/>
      <c r="CR165" s="54"/>
      <c r="CS165" s="813"/>
    </row>
    <row r="166" spans="2:97" ht="4.2" customHeight="1" x14ac:dyDescent="0.2">
      <c r="P166" s="27"/>
      <c r="Q166" s="660"/>
      <c r="R166" s="490"/>
      <c r="S166" s="490"/>
      <c r="T166" s="510"/>
      <c r="U166" s="510"/>
      <c r="V166" s="510"/>
      <c r="W166" s="510"/>
      <c r="X166" s="510"/>
      <c r="Y166" s="510"/>
      <c r="Z166" s="510"/>
      <c r="AA166" s="510"/>
      <c r="AB166" s="510"/>
      <c r="AC166" s="510"/>
      <c r="AD166" s="510"/>
      <c r="AE166" s="510"/>
      <c r="AF166" s="510"/>
      <c r="AG166" s="510"/>
      <c r="AH166" s="510"/>
      <c r="AI166" s="510"/>
      <c r="AJ166" s="511"/>
      <c r="AK166" s="544"/>
      <c r="AL166" s="545"/>
      <c r="AM166" s="545"/>
      <c r="AN166" s="545"/>
      <c r="AO166" s="545"/>
      <c r="AP166" s="545"/>
      <c r="AQ166" s="545"/>
      <c r="AR166" s="545"/>
      <c r="AS166" s="545"/>
      <c r="AT166" s="545"/>
      <c r="AU166" s="545"/>
      <c r="AV166" s="27"/>
      <c r="AW166" s="21"/>
      <c r="AX166" s="774"/>
      <c r="AY166" s="775"/>
      <c r="AZ166" s="775"/>
      <c r="BA166" s="776"/>
      <c r="BB166" s="585"/>
      <c r="BC166" s="585"/>
      <c r="BD166" s="585"/>
      <c r="BE166" s="585"/>
      <c r="BF166" s="585"/>
      <c r="BG166" s="585"/>
      <c r="BH166" s="585"/>
      <c r="BI166" s="585"/>
      <c r="BJ166" s="585"/>
      <c r="BK166" s="585"/>
      <c r="BL166" s="585"/>
      <c r="BM166" s="585"/>
      <c r="BN166" s="585"/>
      <c r="BO166" s="638"/>
      <c r="BP166" s="65"/>
      <c r="BQ166" s="65"/>
      <c r="BR166" s="65"/>
      <c r="BS166" s="65"/>
      <c r="BT166" s="65"/>
      <c r="BU166" s="65"/>
      <c r="BV166" s="65"/>
      <c r="BW166" s="65"/>
      <c r="BX166" s="65"/>
      <c r="BY166" s="65"/>
      <c r="BZ166" s="65"/>
      <c r="CA166" s="65"/>
      <c r="CB166" s="67"/>
      <c r="CC166" s="65"/>
      <c r="CD166" s="65"/>
      <c r="CE166" s="65"/>
      <c r="CF166" s="65"/>
      <c r="CG166" s="65"/>
      <c r="CH166" s="65"/>
      <c r="CI166" s="65"/>
      <c r="CJ166" s="65"/>
      <c r="CK166" s="65"/>
      <c r="CL166" s="65"/>
      <c r="CM166" s="65"/>
      <c r="CN166" s="65"/>
      <c r="CO166" s="65"/>
      <c r="CP166" s="65"/>
      <c r="CQ166" s="65"/>
      <c r="CR166" s="66"/>
      <c r="CS166" s="813"/>
    </row>
    <row r="167" spans="2:97" ht="4.2" customHeight="1" x14ac:dyDescent="0.2">
      <c r="P167" s="27"/>
      <c r="Q167" s="660"/>
      <c r="R167" s="490"/>
      <c r="S167" s="490"/>
      <c r="T167" s="510" t="s">
        <v>225</v>
      </c>
      <c r="U167" s="510"/>
      <c r="V167" s="510"/>
      <c r="W167" s="510"/>
      <c r="X167" s="510"/>
      <c r="Y167" s="510"/>
      <c r="Z167" s="510"/>
      <c r="AA167" s="510"/>
      <c r="AB167" s="510"/>
      <c r="AC167" s="510"/>
      <c r="AD167" s="510"/>
      <c r="AE167" s="510"/>
      <c r="AF167" s="510"/>
      <c r="AG167" s="510"/>
      <c r="AH167" s="510"/>
      <c r="AI167" s="510"/>
      <c r="AJ167" s="511"/>
      <c r="AK167" s="544"/>
      <c r="AL167" s="545"/>
      <c r="AM167" s="545"/>
      <c r="AN167" s="545"/>
      <c r="AO167" s="545"/>
      <c r="AP167" s="545"/>
      <c r="AQ167" s="545"/>
      <c r="AR167" s="545"/>
      <c r="AS167" s="545"/>
      <c r="AT167" s="545"/>
      <c r="AU167" s="545"/>
      <c r="AV167" s="27"/>
      <c r="AW167" s="21"/>
      <c r="AX167" s="774"/>
      <c r="AY167" s="775"/>
      <c r="AZ167" s="775"/>
      <c r="BA167" s="776"/>
      <c r="BB167" s="582" t="s">
        <v>197</v>
      </c>
      <c r="BC167" s="505"/>
      <c r="BD167" s="505"/>
      <c r="BE167" s="505"/>
      <c r="BF167" s="505"/>
      <c r="BG167" s="505"/>
      <c r="BH167" s="505"/>
      <c r="BI167" s="505"/>
      <c r="BJ167" s="505"/>
      <c r="BK167" s="505"/>
      <c r="BL167" s="505"/>
      <c r="BM167" s="505"/>
      <c r="BN167" s="505"/>
      <c r="BO167" s="506"/>
      <c r="BP167" s="747" t="s">
        <v>153</v>
      </c>
      <c r="BQ167" s="580"/>
      <c r="BR167" s="580"/>
      <c r="BS167" s="631"/>
      <c r="BT167" s="505" t="s">
        <v>154</v>
      </c>
      <c r="BU167" s="505"/>
      <c r="BV167" s="505"/>
      <c r="BW167" s="505"/>
      <c r="BX167" s="505"/>
      <c r="BY167" s="505"/>
      <c r="BZ167" s="505"/>
      <c r="CA167" s="505"/>
      <c r="CB167" s="505"/>
      <c r="CC167" s="505"/>
      <c r="CD167" s="505"/>
      <c r="CE167" s="505"/>
      <c r="CF167" s="506"/>
      <c r="CG167" s="747" t="s">
        <v>203</v>
      </c>
      <c r="CH167" s="580"/>
      <c r="CI167" s="580"/>
      <c r="CJ167" s="580"/>
      <c r="CK167" s="580"/>
      <c r="CL167" s="580"/>
      <c r="CM167" s="580"/>
      <c r="CN167" s="580"/>
      <c r="CO167" s="580"/>
      <c r="CP167" s="580"/>
      <c r="CQ167" s="580"/>
      <c r="CR167" s="581"/>
      <c r="CS167" s="813"/>
    </row>
    <row r="168" spans="2:97" ht="5.4" customHeight="1" thickBot="1" x14ac:dyDescent="0.25">
      <c r="P168" s="27"/>
      <c r="Q168" s="661"/>
      <c r="R168" s="662"/>
      <c r="S168" s="662"/>
      <c r="T168" s="664"/>
      <c r="U168" s="664"/>
      <c r="V168" s="664"/>
      <c r="W168" s="664"/>
      <c r="X168" s="664"/>
      <c r="Y168" s="664"/>
      <c r="Z168" s="664"/>
      <c r="AA168" s="664"/>
      <c r="AB168" s="664"/>
      <c r="AC168" s="664"/>
      <c r="AD168" s="664"/>
      <c r="AE168" s="664"/>
      <c r="AF168" s="664"/>
      <c r="AG168" s="664"/>
      <c r="AH168" s="664"/>
      <c r="AI168" s="664"/>
      <c r="AJ168" s="665"/>
      <c r="AK168" s="670"/>
      <c r="AL168" s="671"/>
      <c r="AM168" s="671"/>
      <c r="AN168" s="671"/>
      <c r="AO168" s="671"/>
      <c r="AP168" s="671"/>
      <c r="AQ168" s="671"/>
      <c r="AR168" s="671"/>
      <c r="AS168" s="671"/>
      <c r="AT168" s="671"/>
      <c r="AU168" s="671"/>
      <c r="AV168" s="29"/>
      <c r="AX168" s="774"/>
      <c r="AY168" s="775"/>
      <c r="AZ168" s="775"/>
      <c r="BA168" s="776"/>
      <c r="BB168" s="584"/>
      <c r="BC168" s="585"/>
      <c r="BD168" s="585"/>
      <c r="BE168" s="585"/>
      <c r="BF168" s="585"/>
      <c r="BG168" s="585"/>
      <c r="BH168" s="585"/>
      <c r="BI168" s="585"/>
      <c r="BJ168" s="585"/>
      <c r="BK168" s="585"/>
      <c r="BL168" s="585"/>
      <c r="BM168" s="585"/>
      <c r="BN168" s="585"/>
      <c r="BO168" s="638"/>
      <c r="BP168" s="584"/>
      <c r="BQ168" s="585"/>
      <c r="BR168" s="585"/>
      <c r="BS168" s="638"/>
      <c r="BT168" s="585"/>
      <c r="BU168" s="585"/>
      <c r="BV168" s="585"/>
      <c r="BW168" s="585"/>
      <c r="BX168" s="585"/>
      <c r="BY168" s="585"/>
      <c r="BZ168" s="585"/>
      <c r="CA168" s="585"/>
      <c r="CB168" s="585"/>
      <c r="CC168" s="585"/>
      <c r="CD168" s="585"/>
      <c r="CE168" s="585"/>
      <c r="CF168" s="638"/>
      <c r="CG168" s="584"/>
      <c r="CH168" s="585"/>
      <c r="CI168" s="585"/>
      <c r="CJ168" s="585"/>
      <c r="CK168" s="585"/>
      <c r="CL168" s="585"/>
      <c r="CM168" s="585"/>
      <c r="CN168" s="585"/>
      <c r="CO168" s="585"/>
      <c r="CP168" s="585"/>
      <c r="CQ168" s="585"/>
      <c r="CR168" s="586"/>
      <c r="CS168" s="813"/>
    </row>
    <row r="169" spans="2:97" ht="6" customHeight="1" x14ac:dyDescent="0.2">
      <c r="AX169" s="774"/>
      <c r="AY169" s="775"/>
      <c r="AZ169" s="775"/>
      <c r="BA169" s="776"/>
      <c r="BB169" s="582"/>
      <c r="BC169" s="505"/>
      <c r="BD169" s="505"/>
      <c r="BE169" s="505"/>
      <c r="BF169" s="505"/>
      <c r="BG169" s="505"/>
      <c r="BH169" s="505"/>
      <c r="BI169" s="505"/>
      <c r="BJ169" s="505"/>
      <c r="BK169" s="505"/>
      <c r="BL169" s="505"/>
      <c r="BM169" s="505"/>
      <c r="BN169" s="505"/>
      <c r="BO169" s="506"/>
      <c r="BP169" s="53"/>
      <c r="BQ169" s="53"/>
      <c r="BR169" s="53"/>
      <c r="BS169" s="60"/>
      <c r="BT169" s="53"/>
      <c r="BU169" s="53"/>
      <c r="BV169" s="53"/>
      <c r="BW169" s="53"/>
      <c r="BX169" s="53"/>
      <c r="BY169" s="53"/>
      <c r="BZ169" s="53"/>
      <c r="CA169" s="53"/>
      <c r="CB169" s="53"/>
      <c r="CC169" s="53"/>
      <c r="CD169" s="53"/>
      <c r="CE169" s="53"/>
      <c r="CF169" s="69"/>
      <c r="CG169" s="53"/>
      <c r="CH169" s="53"/>
      <c r="CI169" s="70"/>
      <c r="CJ169" s="53"/>
      <c r="CK169" s="53"/>
      <c r="CL169" s="53"/>
      <c r="CM169" s="53"/>
      <c r="CN169" s="53"/>
      <c r="CO169" s="53"/>
      <c r="CP169" s="789" t="s">
        <v>204</v>
      </c>
      <c r="CQ169" s="789"/>
      <c r="CR169" s="790"/>
      <c r="CS169" s="813"/>
    </row>
    <row r="170" spans="2:97" ht="6" customHeight="1" x14ac:dyDescent="0.2">
      <c r="B170" s="633" t="s">
        <v>147</v>
      </c>
      <c r="C170" s="633"/>
      <c r="D170" s="633"/>
      <c r="E170" s="633"/>
      <c r="F170" s="633"/>
      <c r="G170" s="633"/>
      <c r="H170" s="633"/>
      <c r="I170" s="633"/>
      <c r="J170" s="633"/>
      <c r="K170" s="633"/>
      <c r="L170" s="633"/>
      <c r="M170" s="633"/>
      <c r="N170" s="633"/>
      <c r="O170" s="633"/>
      <c r="P170" s="633"/>
      <c r="Q170" s="633"/>
      <c r="R170" s="633"/>
      <c r="S170" s="633"/>
      <c r="T170" s="633"/>
      <c r="U170" s="633"/>
      <c r="V170" s="633"/>
      <c r="W170" s="633"/>
      <c r="X170" s="633"/>
      <c r="Y170" s="633"/>
      <c r="Z170" s="633"/>
      <c r="AA170" s="633"/>
      <c r="AB170" s="633"/>
      <c r="AC170" s="633"/>
      <c r="AD170" s="633"/>
      <c r="AE170" s="633"/>
      <c r="AF170" s="633"/>
      <c r="AG170" s="633"/>
      <c r="AH170" s="633"/>
      <c r="AI170" s="633"/>
      <c r="AJ170" s="633"/>
      <c r="AK170" s="633"/>
      <c r="AL170" s="633"/>
      <c r="AM170" s="633"/>
      <c r="AN170" s="633"/>
      <c r="AO170" s="633"/>
      <c r="AP170" s="633"/>
      <c r="AQ170" s="633"/>
      <c r="AR170" s="633"/>
      <c r="AS170" s="633"/>
      <c r="AT170" s="633"/>
      <c r="AU170" s="633"/>
      <c r="AV170" s="633"/>
      <c r="AX170" s="774"/>
      <c r="AY170" s="775"/>
      <c r="AZ170" s="775"/>
      <c r="BA170" s="776"/>
      <c r="BB170" s="582"/>
      <c r="BC170" s="505"/>
      <c r="BD170" s="505"/>
      <c r="BE170" s="505"/>
      <c r="BF170" s="505"/>
      <c r="BG170" s="505"/>
      <c r="BH170" s="505"/>
      <c r="BI170" s="505"/>
      <c r="BJ170" s="505"/>
      <c r="BK170" s="505"/>
      <c r="BL170" s="505"/>
      <c r="BM170" s="505"/>
      <c r="BN170" s="505"/>
      <c r="BO170" s="506"/>
      <c r="BP170" s="53"/>
      <c r="BQ170" s="53"/>
      <c r="BR170" s="53"/>
      <c r="BS170" s="60"/>
      <c r="BT170" s="53"/>
      <c r="BU170" s="53"/>
      <c r="BV170" s="53"/>
      <c r="BW170" s="53"/>
      <c r="BX170" s="53"/>
      <c r="BY170" s="53"/>
      <c r="BZ170" s="53"/>
      <c r="CA170" s="53"/>
      <c r="CB170" s="53"/>
      <c r="CC170" s="53"/>
      <c r="CD170" s="53"/>
      <c r="CE170" s="53"/>
      <c r="CF170" s="60"/>
      <c r="CG170" s="53"/>
      <c r="CH170" s="53"/>
      <c r="CI170" s="53"/>
      <c r="CJ170" s="53"/>
      <c r="CK170" s="53"/>
      <c r="CL170" s="53"/>
      <c r="CM170" s="53"/>
      <c r="CN170" s="53"/>
      <c r="CO170" s="53"/>
      <c r="CP170" s="791"/>
      <c r="CQ170" s="791"/>
      <c r="CR170" s="508"/>
      <c r="CS170" s="813"/>
    </row>
    <row r="171" spans="2:97" ht="6" customHeight="1" x14ac:dyDescent="0.2">
      <c r="B171" s="633"/>
      <c r="C171" s="633"/>
      <c r="D171" s="633"/>
      <c r="E171" s="633"/>
      <c r="F171" s="633"/>
      <c r="G171" s="633"/>
      <c r="H171" s="633"/>
      <c r="I171" s="633"/>
      <c r="J171" s="633"/>
      <c r="K171" s="633"/>
      <c r="L171" s="633"/>
      <c r="M171" s="633"/>
      <c r="N171" s="633"/>
      <c r="O171" s="633"/>
      <c r="P171" s="633"/>
      <c r="Q171" s="633"/>
      <c r="R171" s="633"/>
      <c r="S171" s="633"/>
      <c r="T171" s="633"/>
      <c r="U171" s="633"/>
      <c r="V171" s="633"/>
      <c r="W171" s="633"/>
      <c r="X171" s="633"/>
      <c r="Y171" s="633"/>
      <c r="Z171" s="633"/>
      <c r="AA171" s="633"/>
      <c r="AB171" s="633"/>
      <c r="AC171" s="633"/>
      <c r="AD171" s="633"/>
      <c r="AE171" s="633"/>
      <c r="AF171" s="633"/>
      <c r="AG171" s="633"/>
      <c r="AH171" s="633"/>
      <c r="AI171" s="633"/>
      <c r="AJ171" s="633"/>
      <c r="AK171" s="633"/>
      <c r="AL171" s="633"/>
      <c r="AM171" s="633"/>
      <c r="AN171" s="633"/>
      <c r="AO171" s="633"/>
      <c r="AP171" s="633"/>
      <c r="AQ171" s="633"/>
      <c r="AR171" s="633"/>
      <c r="AS171" s="633"/>
      <c r="AT171" s="633"/>
      <c r="AU171" s="633"/>
      <c r="AV171" s="633"/>
      <c r="AX171" s="774"/>
      <c r="AY171" s="775"/>
      <c r="AZ171" s="775"/>
      <c r="BA171" s="776"/>
      <c r="BB171" s="582"/>
      <c r="BC171" s="505"/>
      <c r="BD171" s="505"/>
      <c r="BE171" s="505"/>
      <c r="BF171" s="505"/>
      <c r="BG171" s="505"/>
      <c r="BH171" s="505"/>
      <c r="BI171" s="505"/>
      <c r="BJ171" s="505"/>
      <c r="BK171" s="505"/>
      <c r="BL171" s="505"/>
      <c r="BM171" s="505"/>
      <c r="BN171" s="505"/>
      <c r="BO171" s="506"/>
      <c r="BP171" s="53"/>
      <c r="BQ171" s="53"/>
      <c r="BR171" s="53"/>
      <c r="BS171" s="60"/>
      <c r="BT171" s="53"/>
      <c r="BU171" s="53"/>
      <c r="BV171" s="53"/>
      <c r="BW171" s="53"/>
      <c r="BX171" s="53"/>
      <c r="BY171" s="53"/>
      <c r="BZ171" s="53"/>
      <c r="CA171" s="53"/>
      <c r="CB171" s="53"/>
      <c r="CC171" s="53"/>
      <c r="CD171" s="53"/>
      <c r="CE171" s="53"/>
      <c r="CF171" s="60"/>
      <c r="CG171" s="53"/>
      <c r="CH171" s="53"/>
      <c r="CI171" s="53"/>
      <c r="CJ171" s="53"/>
      <c r="CK171" s="53"/>
      <c r="CL171" s="53"/>
      <c r="CM171" s="53"/>
      <c r="CN171" s="53"/>
      <c r="CO171" s="53"/>
      <c r="CP171" s="53"/>
      <c r="CQ171" s="53"/>
      <c r="CR171" s="54"/>
      <c r="CS171" s="813"/>
    </row>
    <row r="172" spans="2:97" ht="6" customHeight="1" thickBot="1" x14ac:dyDescent="0.25">
      <c r="B172" s="634"/>
      <c r="C172" s="634"/>
      <c r="D172" s="634"/>
      <c r="E172" s="634"/>
      <c r="F172" s="634"/>
      <c r="G172" s="634"/>
      <c r="H172" s="634"/>
      <c r="I172" s="634"/>
      <c r="J172" s="634"/>
      <c r="K172" s="634"/>
      <c r="L172" s="634"/>
      <c r="M172" s="634"/>
      <c r="N172" s="634"/>
      <c r="O172" s="634"/>
      <c r="P172" s="634"/>
      <c r="Q172" s="634"/>
      <c r="R172" s="634"/>
      <c r="S172" s="634"/>
      <c r="T172" s="634"/>
      <c r="U172" s="634"/>
      <c r="V172" s="634"/>
      <c r="W172" s="634"/>
      <c r="X172" s="634"/>
      <c r="Y172" s="634"/>
      <c r="Z172" s="634"/>
      <c r="AA172" s="634"/>
      <c r="AB172" s="634"/>
      <c r="AC172" s="634"/>
      <c r="AD172" s="634"/>
      <c r="AE172" s="634"/>
      <c r="AF172" s="634"/>
      <c r="AG172" s="634"/>
      <c r="AH172" s="634"/>
      <c r="AI172" s="634"/>
      <c r="AJ172" s="634"/>
      <c r="AK172" s="634"/>
      <c r="AL172" s="634"/>
      <c r="AM172" s="634"/>
      <c r="AN172" s="634"/>
      <c r="AO172" s="634"/>
      <c r="AP172" s="634"/>
      <c r="AQ172" s="634"/>
      <c r="AR172" s="634"/>
      <c r="AS172" s="634"/>
      <c r="AT172" s="634"/>
      <c r="AU172" s="634"/>
      <c r="AV172" s="634"/>
      <c r="AW172" s="21"/>
      <c r="AX172" s="774"/>
      <c r="AY172" s="775"/>
      <c r="AZ172" s="775"/>
      <c r="BA172" s="776"/>
      <c r="BB172" s="582"/>
      <c r="BC172" s="505"/>
      <c r="BD172" s="505"/>
      <c r="BE172" s="505"/>
      <c r="BF172" s="505"/>
      <c r="BG172" s="505"/>
      <c r="BH172" s="505"/>
      <c r="BI172" s="505"/>
      <c r="BJ172" s="505"/>
      <c r="BK172" s="505"/>
      <c r="BL172" s="505"/>
      <c r="BM172" s="505"/>
      <c r="BN172" s="505"/>
      <c r="BO172" s="506"/>
      <c r="BP172" s="53"/>
      <c r="BQ172" s="53"/>
      <c r="BR172" s="53"/>
      <c r="BS172" s="60"/>
      <c r="BT172" s="53"/>
      <c r="BU172" s="53"/>
      <c r="BV172" s="53"/>
      <c r="BW172" s="53"/>
      <c r="BX172" s="53"/>
      <c r="BY172" s="53"/>
      <c r="BZ172" s="53"/>
      <c r="CA172" s="53"/>
      <c r="CB172" s="53"/>
      <c r="CC172" s="53"/>
      <c r="CD172" s="53"/>
      <c r="CE172" s="53"/>
      <c r="CF172" s="60"/>
      <c r="CG172" s="53"/>
      <c r="CH172" s="53"/>
      <c r="CI172" s="53"/>
      <c r="CJ172" s="53"/>
      <c r="CK172" s="53"/>
      <c r="CL172" s="53"/>
      <c r="CM172" s="53"/>
      <c r="CN172" s="53"/>
      <c r="CO172" s="53"/>
      <c r="CP172" s="53"/>
      <c r="CQ172" s="53"/>
      <c r="CR172" s="54"/>
      <c r="CS172" s="813"/>
    </row>
    <row r="173" spans="2:97" ht="6" customHeight="1" x14ac:dyDescent="0.2">
      <c r="B173" s="635" t="s">
        <v>143</v>
      </c>
      <c r="C173" s="503"/>
      <c r="D173" s="503"/>
      <c r="E173" s="503"/>
      <c r="F173" s="503"/>
      <c r="G173" s="503"/>
      <c r="H173" s="504"/>
      <c r="I173" s="603" t="s">
        <v>149</v>
      </c>
      <c r="J173" s="639"/>
      <c r="K173" s="639"/>
      <c r="L173" s="639"/>
      <c r="M173" s="639"/>
      <c r="N173" s="639"/>
      <c r="O173" s="639"/>
      <c r="P173" s="639"/>
      <c r="Q173" s="639"/>
      <c r="R173" s="639"/>
      <c r="S173" s="639"/>
      <c r="T173" s="639"/>
      <c r="U173" s="639"/>
      <c r="V173" s="639"/>
      <c r="W173" s="639"/>
      <c r="X173" s="639"/>
      <c r="Y173" s="639"/>
      <c r="Z173" s="639"/>
      <c r="AA173" s="640"/>
      <c r="AB173" s="603" t="s">
        <v>146</v>
      </c>
      <c r="AC173" s="639"/>
      <c r="AD173" s="639"/>
      <c r="AE173" s="639"/>
      <c r="AF173" s="639"/>
      <c r="AG173" s="639"/>
      <c r="AH173" s="639"/>
      <c r="AI173" s="639"/>
      <c r="AJ173" s="640"/>
      <c r="AK173" s="603" t="s">
        <v>150</v>
      </c>
      <c r="AL173" s="639"/>
      <c r="AM173" s="639"/>
      <c r="AN173" s="639"/>
      <c r="AO173" s="639"/>
      <c r="AP173" s="639"/>
      <c r="AQ173" s="639"/>
      <c r="AR173" s="639"/>
      <c r="AS173" s="639"/>
      <c r="AT173" s="639"/>
      <c r="AU173" s="639"/>
      <c r="AV173" s="647"/>
      <c r="AW173" s="21"/>
      <c r="AX173" s="774"/>
      <c r="AY173" s="775"/>
      <c r="AZ173" s="775"/>
      <c r="BA173" s="776"/>
      <c r="BB173" s="584"/>
      <c r="BC173" s="585"/>
      <c r="BD173" s="585"/>
      <c r="BE173" s="585"/>
      <c r="BF173" s="585"/>
      <c r="BG173" s="585"/>
      <c r="BH173" s="585"/>
      <c r="BI173" s="585"/>
      <c r="BJ173" s="585"/>
      <c r="BK173" s="585"/>
      <c r="BL173" s="585"/>
      <c r="BM173" s="585"/>
      <c r="BN173" s="585"/>
      <c r="BO173" s="638"/>
      <c r="BP173" s="68"/>
      <c r="BQ173" s="65"/>
      <c r="BR173" s="65"/>
      <c r="BS173" s="67"/>
      <c r="BT173" s="65"/>
      <c r="BU173" s="65"/>
      <c r="BV173" s="65"/>
      <c r="BW173" s="65"/>
      <c r="BX173" s="65"/>
      <c r="BY173" s="65"/>
      <c r="BZ173" s="65"/>
      <c r="CA173" s="65"/>
      <c r="CB173" s="65"/>
      <c r="CC173" s="65"/>
      <c r="CD173" s="65"/>
      <c r="CE173" s="65"/>
      <c r="CF173" s="67"/>
      <c r="CG173" s="65"/>
      <c r="CH173" s="65"/>
      <c r="CI173" s="65"/>
      <c r="CJ173" s="65"/>
      <c r="CK173" s="65"/>
      <c r="CL173" s="65"/>
      <c r="CM173" s="65"/>
      <c r="CN173" s="65"/>
      <c r="CO173" s="65"/>
      <c r="CP173" s="65"/>
      <c r="CQ173" s="65"/>
      <c r="CR173" s="66"/>
      <c r="CS173" s="813"/>
    </row>
    <row r="174" spans="2:97" ht="6" customHeight="1" x14ac:dyDescent="0.2">
      <c r="B174" s="636"/>
      <c r="C174" s="505"/>
      <c r="D174" s="505"/>
      <c r="E174" s="505"/>
      <c r="F174" s="505"/>
      <c r="G174" s="505"/>
      <c r="H174" s="506"/>
      <c r="I174" s="641"/>
      <c r="J174" s="642"/>
      <c r="K174" s="642"/>
      <c r="L174" s="642"/>
      <c r="M174" s="642"/>
      <c r="N174" s="642"/>
      <c r="O174" s="642"/>
      <c r="P174" s="642"/>
      <c r="Q174" s="642"/>
      <c r="R174" s="642"/>
      <c r="S174" s="642"/>
      <c r="T174" s="642"/>
      <c r="U174" s="642"/>
      <c r="V174" s="642"/>
      <c r="W174" s="642"/>
      <c r="X174" s="642"/>
      <c r="Y174" s="642"/>
      <c r="Z174" s="642"/>
      <c r="AA174" s="643"/>
      <c r="AB174" s="641"/>
      <c r="AC174" s="642"/>
      <c r="AD174" s="642"/>
      <c r="AE174" s="642"/>
      <c r="AF174" s="642"/>
      <c r="AG174" s="642"/>
      <c r="AH174" s="642"/>
      <c r="AI174" s="642"/>
      <c r="AJ174" s="643"/>
      <c r="AK174" s="641"/>
      <c r="AL174" s="642"/>
      <c r="AM174" s="642"/>
      <c r="AN174" s="642"/>
      <c r="AO174" s="642"/>
      <c r="AP174" s="642"/>
      <c r="AQ174" s="642"/>
      <c r="AR174" s="642"/>
      <c r="AS174" s="642"/>
      <c r="AT174" s="642"/>
      <c r="AU174" s="642"/>
      <c r="AV174" s="648"/>
      <c r="AW174" s="21"/>
      <c r="AX174" s="774"/>
      <c r="AY174" s="775"/>
      <c r="AZ174" s="775"/>
      <c r="BA174" s="776"/>
      <c r="BB174" s="582"/>
      <c r="BC174" s="505"/>
      <c r="BD174" s="505"/>
      <c r="BE174" s="505"/>
      <c r="BF174" s="505"/>
      <c r="BG174" s="505"/>
      <c r="BH174" s="505"/>
      <c r="BI174" s="505"/>
      <c r="BJ174" s="505"/>
      <c r="BK174" s="505"/>
      <c r="BL174" s="505"/>
      <c r="BM174" s="505"/>
      <c r="BN174" s="505"/>
      <c r="BO174" s="506"/>
      <c r="BP174" s="53"/>
      <c r="BQ174" s="53"/>
      <c r="BR174" s="53"/>
      <c r="BS174" s="60"/>
      <c r="BT174" s="53"/>
      <c r="BU174" s="53"/>
      <c r="BV174" s="53"/>
      <c r="BW174" s="53"/>
      <c r="BX174" s="53"/>
      <c r="BY174" s="53"/>
      <c r="BZ174" s="53"/>
      <c r="CA174" s="53"/>
      <c r="CB174" s="53"/>
      <c r="CC174" s="53"/>
      <c r="CD174" s="53"/>
      <c r="CE174" s="53"/>
      <c r="CF174" s="60"/>
      <c r="CG174" s="53"/>
      <c r="CH174" s="53"/>
      <c r="CI174" s="53"/>
      <c r="CJ174" s="53"/>
      <c r="CK174" s="53"/>
      <c r="CL174" s="53"/>
      <c r="CM174" s="53"/>
      <c r="CN174" s="53"/>
      <c r="CO174" s="53"/>
      <c r="CP174" s="53"/>
      <c r="CQ174" s="53"/>
      <c r="CR174" s="54"/>
      <c r="CS174" s="813"/>
    </row>
    <row r="175" spans="2:97" ht="6" customHeight="1" x14ac:dyDescent="0.2">
      <c r="B175" s="637"/>
      <c r="C175" s="585"/>
      <c r="D175" s="585"/>
      <c r="E175" s="585"/>
      <c r="F175" s="585"/>
      <c r="G175" s="585"/>
      <c r="H175" s="638"/>
      <c r="I175" s="644"/>
      <c r="J175" s="645"/>
      <c r="K175" s="645"/>
      <c r="L175" s="645"/>
      <c r="M175" s="645"/>
      <c r="N175" s="645"/>
      <c r="O175" s="645"/>
      <c r="P175" s="645"/>
      <c r="Q175" s="645"/>
      <c r="R175" s="645"/>
      <c r="S175" s="645"/>
      <c r="T175" s="645"/>
      <c r="U175" s="645"/>
      <c r="V175" s="645"/>
      <c r="W175" s="645"/>
      <c r="X175" s="645"/>
      <c r="Y175" s="645"/>
      <c r="Z175" s="645"/>
      <c r="AA175" s="646"/>
      <c r="AB175" s="644"/>
      <c r="AC175" s="645"/>
      <c r="AD175" s="645"/>
      <c r="AE175" s="645"/>
      <c r="AF175" s="645"/>
      <c r="AG175" s="645"/>
      <c r="AH175" s="645"/>
      <c r="AI175" s="645"/>
      <c r="AJ175" s="646"/>
      <c r="AK175" s="644"/>
      <c r="AL175" s="645"/>
      <c r="AM175" s="645"/>
      <c r="AN175" s="645"/>
      <c r="AO175" s="645"/>
      <c r="AP175" s="645"/>
      <c r="AQ175" s="645"/>
      <c r="AR175" s="645"/>
      <c r="AS175" s="645"/>
      <c r="AT175" s="645"/>
      <c r="AU175" s="645"/>
      <c r="AV175" s="649"/>
      <c r="AW175" s="21"/>
      <c r="AX175" s="774"/>
      <c r="AY175" s="775"/>
      <c r="AZ175" s="775"/>
      <c r="BA175" s="776"/>
      <c r="BB175" s="582"/>
      <c r="BC175" s="505"/>
      <c r="BD175" s="505"/>
      <c r="BE175" s="505"/>
      <c r="BF175" s="505"/>
      <c r="BG175" s="505"/>
      <c r="BH175" s="505"/>
      <c r="BI175" s="505"/>
      <c r="BJ175" s="505"/>
      <c r="BK175" s="505"/>
      <c r="BL175" s="505"/>
      <c r="BM175" s="505"/>
      <c r="BN175" s="505"/>
      <c r="BO175" s="506"/>
      <c r="BP175" s="53"/>
      <c r="BQ175" s="53"/>
      <c r="BR175" s="53"/>
      <c r="BS175" s="60"/>
      <c r="BT175" s="53"/>
      <c r="BU175" s="53"/>
      <c r="BV175" s="53"/>
      <c r="BW175" s="53"/>
      <c r="BX175" s="53"/>
      <c r="BY175" s="53"/>
      <c r="BZ175" s="53"/>
      <c r="CA175" s="53"/>
      <c r="CB175" s="53"/>
      <c r="CC175" s="53"/>
      <c r="CD175" s="53"/>
      <c r="CE175" s="53"/>
      <c r="CF175" s="60"/>
      <c r="CG175" s="53"/>
      <c r="CH175" s="53"/>
      <c r="CI175" s="53"/>
      <c r="CJ175" s="53"/>
      <c r="CK175" s="53"/>
      <c r="CL175" s="53"/>
      <c r="CM175" s="53"/>
      <c r="CN175" s="53"/>
      <c r="CO175" s="53"/>
      <c r="CP175" s="53"/>
      <c r="CQ175" s="53"/>
      <c r="CR175" s="54"/>
      <c r="CS175" s="813"/>
    </row>
    <row r="176" spans="2:97" ht="6" customHeight="1" x14ac:dyDescent="0.2">
      <c r="B176" s="45"/>
      <c r="C176" s="21"/>
      <c r="D176" s="21"/>
      <c r="E176" s="21"/>
      <c r="F176" s="21"/>
      <c r="G176" s="21"/>
      <c r="H176" s="36"/>
      <c r="I176" s="21"/>
      <c r="J176" s="21"/>
      <c r="K176" s="21"/>
      <c r="L176" s="21"/>
      <c r="M176" s="21"/>
      <c r="N176" s="21"/>
      <c r="O176" s="21"/>
      <c r="P176" s="21"/>
      <c r="Q176" s="21"/>
      <c r="R176" s="21"/>
      <c r="S176" s="21"/>
      <c r="T176" s="21"/>
      <c r="U176" s="21"/>
      <c r="V176" s="21"/>
      <c r="W176" s="21"/>
      <c r="X176" s="21"/>
      <c r="Y176" s="21"/>
      <c r="Z176" s="21"/>
      <c r="AA176" s="36"/>
      <c r="AB176" s="21"/>
      <c r="AC176" s="21"/>
      <c r="AD176" s="21"/>
      <c r="AE176" s="21"/>
      <c r="AF176" s="21"/>
      <c r="AG176" s="21"/>
      <c r="AH176" s="21"/>
      <c r="AI176" s="21"/>
      <c r="AJ176" s="36"/>
      <c r="AK176" s="21"/>
      <c r="AL176" s="21"/>
      <c r="AM176" s="21"/>
      <c r="AN176" s="21"/>
      <c r="AO176" s="21"/>
      <c r="AP176" s="21"/>
      <c r="AQ176" s="21"/>
      <c r="AR176" s="21"/>
      <c r="AS176" s="21"/>
      <c r="AT176" s="21"/>
      <c r="AU176" s="21"/>
      <c r="AV176" s="27"/>
      <c r="AW176" s="21"/>
      <c r="AX176" s="774"/>
      <c r="AY176" s="775"/>
      <c r="AZ176" s="775"/>
      <c r="BA176" s="776"/>
      <c r="BB176" s="582"/>
      <c r="BC176" s="505"/>
      <c r="BD176" s="505"/>
      <c r="BE176" s="505"/>
      <c r="BF176" s="505"/>
      <c r="BG176" s="505"/>
      <c r="BH176" s="505"/>
      <c r="BI176" s="505"/>
      <c r="BJ176" s="505"/>
      <c r="BK176" s="505"/>
      <c r="BL176" s="505"/>
      <c r="BM176" s="505"/>
      <c r="BN176" s="505"/>
      <c r="BO176" s="506"/>
      <c r="BP176" s="53"/>
      <c r="BQ176" s="53"/>
      <c r="BR176" s="53"/>
      <c r="BS176" s="60"/>
      <c r="BT176" s="53"/>
      <c r="BU176" s="53"/>
      <c r="BV176" s="53"/>
      <c r="BW176" s="53"/>
      <c r="BX176" s="53"/>
      <c r="BY176" s="53"/>
      <c r="BZ176" s="53"/>
      <c r="CA176" s="53"/>
      <c r="CB176" s="53"/>
      <c r="CC176" s="53"/>
      <c r="CD176" s="53"/>
      <c r="CE176" s="53"/>
      <c r="CF176" s="60"/>
      <c r="CG176" s="53"/>
      <c r="CH176" s="53"/>
      <c r="CI176" s="53"/>
      <c r="CJ176" s="53"/>
      <c r="CK176" s="53"/>
      <c r="CL176" s="53"/>
      <c r="CM176" s="53"/>
      <c r="CN176" s="53"/>
      <c r="CO176" s="53"/>
      <c r="CP176" s="53"/>
      <c r="CQ176" s="53"/>
      <c r="CR176" s="54"/>
      <c r="CS176" s="813"/>
    </row>
    <row r="177" spans="2:97" ht="6" customHeight="1" x14ac:dyDescent="0.2">
      <c r="B177" s="26"/>
      <c r="C177" s="21"/>
      <c r="D177" s="21"/>
      <c r="E177" s="21"/>
      <c r="F177" s="21"/>
      <c r="G177" s="21"/>
      <c r="H177" s="36"/>
      <c r="I177" s="21"/>
      <c r="J177" s="21"/>
      <c r="K177" s="21"/>
      <c r="L177" s="21"/>
      <c r="M177" s="21"/>
      <c r="N177" s="21"/>
      <c r="O177" s="21"/>
      <c r="P177" s="21"/>
      <c r="Q177" s="21"/>
      <c r="R177" s="21"/>
      <c r="S177" s="21"/>
      <c r="T177" s="21"/>
      <c r="U177" s="21"/>
      <c r="V177" s="21"/>
      <c r="W177" s="21"/>
      <c r="X177" s="21"/>
      <c r="Y177" s="21"/>
      <c r="Z177" s="21"/>
      <c r="AA177" s="36"/>
      <c r="AB177" s="21"/>
      <c r="AC177" s="21"/>
      <c r="AD177" s="21"/>
      <c r="AE177" s="21"/>
      <c r="AF177" s="21"/>
      <c r="AG177" s="21"/>
      <c r="AH177" s="21"/>
      <c r="AI177" s="21"/>
      <c r="AJ177" s="36"/>
      <c r="AK177" s="21"/>
      <c r="AL177" s="21"/>
      <c r="AM177" s="21"/>
      <c r="AN177" s="21"/>
      <c r="AO177" s="21"/>
      <c r="AP177" s="21"/>
      <c r="AQ177" s="21"/>
      <c r="AR177" s="21"/>
      <c r="AS177" s="21"/>
      <c r="AT177" s="21"/>
      <c r="AU177" s="21"/>
      <c r="AV177" s="27"/>
      <c r="AW177" s="21"/>
      <c r="AX177" s="774"/>
      <c r="AY177" s="775"/>
      <c r="AZ177" s="775"/>
      <c r="BA177" s="776"/>
      <c r="BB177" s="582"/>
      <c r="BC177" s="505"/>
      <c r="BD177" s="505"/>
      <c r="BE177" s="505"/>
      <c r="BF177" s="505"/>
      <c r="BG177" s="505"/>
      <c r="BH177" s="505"/>
      <c r="BI177" s="505"/>
      <c r="BJ177" s="505"/>
      <c r="BK177" s="505"/>
      <c r="BL177" s="505"/>
      <c r="BM177" s="505"/>
      <c r="BN177" s="505"/>
      <c r="BO177" s="506"/>
      <c r="BP177" s="53"/>
      <c r="BQ177" s="53"/>
      <c r="BR177" s="53"/>
      <c r="BS177" s="60"/>
      <c r="BT177" s="53"/>
      <c r="BU177" s="53"/>
      <c r="BV177" s="53"/>
      <c r="BW177" s="53"/>
      <c r="BX177" s="53"/>
      <c r="BY177" s="53"/>
      <c r="BZ177" s="53"/>
      <c r="CA177" s="53"/>
      <c r="CB177" s="53"/>
      <c r="CC177" s="53"/>
      <c r="CD177" s="53"/>
      <c r="CE177" s="53"/>
      <c r="CF177" s="60"/>
      <c r="CG177" s="53"/>
      <c r="CH177" s="53"/>
      <c r="CI177" s="53"/>
      <c r="CJ177" s="53"/>
      <c r="CK177" s="53"/>
      <c r="CL177" s="53"/>
      <c r="CM177" s="53"/>
      <c r="CN177" s="53"/>
      <c r="CO177" s="53"/>
      <c r="CP177" s="53"/>
      <c r="CQ177" s="53"/>
      <c r="CR177" s="54"/>
      <c r="CS177" s="813"/>
    </row>
    <row r="178" spans="2:97" ht="6" customHeight="1" x14ac:dyDescent="0.2">
      <c r="B178" s="26"/>
      <c r="C178" s="21"/>
      <c r="D178" s="21"/>
      <c r="E178" s="21"/>
      <c r="F178" s="21"/>
      <c r="G178" s="21"/>
      <c r="H178" s="36"/>
      <c r="I178" s="21"/>
      <c r="J178" s="21"/>
      <c r="K178" s="21"/>
      <c r="L178" s="21"/>
      <c r="M178" s="21"/>
      <c r="N178" s="21"/>
      <c r="O178" s="21"/>
      <c r="P178" s="21"/>
      <c r="Q178" s="21"/>
      <c r="R178" s="21"/>
      <c r="S178" s="21"/>
      <c r="T178" s="21"/>
      <c r="U178" s="21"/>
      <c r="V178" s="21"/>
      <c r="W178" s="21"/>
      <c r="X178" s="21"/>
      <c r="Y178" s="21"/>
      <c r="Z178" s="21"/>
      <c r="AA178" s="36"/>
      <c r="AB178" s="21"/>
      <c r="AC178" s="21"/>
      <c r="AD178" s="21"/>
      <c r="AE178" s="21"/>
      <c r="AF178" s="21"/>
      <c r="AG178" s="21"/>
      <c r="AH178" s="21"/>
      <c r="AI178" s="21"/>
      <c r="AJ178" s="36"/>
      <c r="AK178" s="21"/>
      <c r="AL178" s="21"/>
      <c r="AM178" s="21"/>
      <c r="AN178" s="21"/>
      <c r="AO178" s="21"/>
      <c r="AP178" s="21"/>
      <c r="AQ178" s="21"/>
      <c r="AR178" s="21"/>
      <c r="AS178" s="21"/>
      <c r="AT178" s="21"/>
      <c r="AU178" s="21"/>
      <c r="AV178" s="27"/>
      <c r="AW178" s="21"/>
      <c r="AX178" s="774"/>
      <c r="AY178" s="775"/>
      <c r="AZ178" s="775"/>
      <c r="BA178" s="776"/>
      <c r="BB178" s="584"/>
      <c r="BC178" s="585"/>
      <c r="BD178" s="585"/>
      <c r="BE178" s="585"/>
      <c r="BF178" s="585"/>
      <c r="BG178" s="585"/>
      <c r="BH178" s="585"/>
      <c r="BI178" s="585"/>
      <c r="BJ178" s="585"/>
      <c r="BK178" s="585"/>
      <c r="BL178" s="585"/>
      <c r="BM178" s="585"/>
      <c r="BN178" s="585"/>
      <c r="BO178" s="638"/>
      <c r="BP178" s="68"/>
      <c r="BQ178" s="65"/>
      <c r="BR178" s="65"/>
      <c r="BS178" s="67"/>
      <c r="BT178" s="65"/>
      <c r="BU178" s="65"/>
      <c r="BV178" s="65"/>
      <c r="BW178" s="65"/>
      <c r="BX178" s="65"/>
      <c r="BY178" s="65"/>
      <c r="BZ178" s="65"/>
      <c r="CA178" s="65"/>
      <c r="CB178" s="65"/>
      <c r="CC178" s="65"/>
      <c r="CD178" s="65"/>
      <c r="CE178" s="65"/>
      <c r="CF178" s="67"/>
      <c r="CG178" s="65"/>
      <c r="CH178" s="65"/>
      <c r="CI178" s="65"/>
      <c r="CJ178" s="65"/>
      <c r="CK178" s="65"/>
      <c r="CL178" s="65"/>
      <c r="CM178" s="65"/>
      <c r="CN178" s="65"/>
      <c r="CO178" s="65"/>
      <c r="CP178" s="65"/>
      <c r="CQ178" s="65"/>
      <c r="CR178" s="66"/>
      <c r="CS178" s="813"/>
    </row>
    <row r="179" spans="2:97" ht="6" customHeight="1" x14ac:dyDescent="0.2">
      <c r="B179" s="32"/>
      <c r="C179" s="33"/>
      <c r="D179" s="33"/>
      <c r="E179" s="33"/>
      <c r="F179" s="33"/>
      <c r="G179" s="33"/>
      <c r="H179" s="37"/>
      <c r="I179" s="33"/>
      <c r="J179" s="33"/>
      <c r="K179" s="33"/>
      <c r="L179" s="33"/>
      <c r="M179" s="33"/>
      <c r="N179" s="33"/>
      <c r="O179" s="33"/>
      <c r="P179" s="33"/>
      <c r="Q179" s="33"/>
      <c r="R179" s="33"/>
      <c r="S179" s="33"/>
      <c r="T179" s="33"/>
      <c r="U179" s="33"/>
      <c r="V179" s="33"/>
      <c r="W179" s="33"/>
      <c r="X179" s="33"/>
      <c r="Y179" s="33"/>
      <c r="Z179" s="33"/>
      <c r="AA179" s="37"/>
      <c r="AB179" s="33"/>
      <c r="AC179" s="33"/>
      <c r="AD179" s="33"/>
      <c r="AE179" s="33"/>
      <c r="AF179" s="33"/>
      <c r="AG179" s="33"/>
      <c r="AH179" s="33"/>
      <c r="AI179" s="33"/>
      <c r="AJ179" s="37"/>
      <c r="AK179" s="33"/>
      <c r="AL179" s="33"/>
      <c r="AM179" s="33"/>
      <c r="AN179" s="33"/>
      <c r="AO179" s="33"/>
      <c r="AP179" s="33"/>
      <c r="AQ179" s="33"/>
      <c r="AR179" s="33"/>
      <c r="AS179" s="33"/>
      <c r="AT179" s="33"/>
      <c r="AU179" s="33"/>
      <c r="AV179" s="34"/>
      <c r="AW179" s="21"/>
      <c r="AX179" s="774"/>
      <c r="AY179" s="775"/>
      <c r="AZ179" s="775"/>
      <c r="BA179" s="776"/>
      <c r="BB179" s="505"/>
      <c r="BC179" s="505"/>
      <c r="BD179" s="505"/>
      <c r="BE179" s="505"/>
      <c r="BF179" s="505"/>
      <c r="BG179" s="505"/>
      <c r="BH179" s="505"/>
      <c r="BI179" s="505"/>
      <c r="BJ179" s="505"/>
      <c r="BK179" s="505"/>
      <c r="BL179" s="505"/>
      <c r="BM179" s="505"/>
      <c r="BN179" s="505"/>
      <c r="BO179" s="506"/>
      <c r="BP179" s="53"/>
      <c r="BQ179" s="53"/>
      <c r="BR179" s="53"/>
      <c r="BS179" s="60"/>
      <c r="BT179" s="53"/>
      <c r="BU179" s="53"/>
      <c r="BV179" s="53"/>
      <c r="BW179" s="53"/>
      <c r="BX179" s="53"/>
      <c r="BY179" s="53"/>
      <c r="BZ179" s="53"/>
      <c r="CA179" s="53"/>
      <c r="CB179" s="53"/>
      <c r="CC179" s="53"/>
      <c r="CD179" s="53"/>
      <c r="CE179" s="53"/>
      <c r="CF179" s="60"/>
      <c r="CG179" s="53"/>
      <c r="CH179" s="53"/>
      <c r="CI179" s="53"/>
      <c r="CJ179" s="53"/>
      <c r="CK179" s="53"/>
      <c r="CL179" s="53"/>
      <c r="CM179" s="53"/>
      <c r="CN179" s="53"/>
      <c r="CO179" s="53"/>
      <c r="CP179" s="53"/>
      <c r="CQ179" s="53"/>
      <c r="CR179" s="54"/>
      <c r="CS179" s="813"/>
    </row>
    <row r="180" spans="2:97" ht="6" customHeight="1" x14ac:dyDescent="0.2">
      <c r="B180" s="26"/>
      <c r="C180" s="21"/>
      <c r="D180" s="21"/>
      <c r="E180" s="21"/>
      <c r="F180" s="21"/>
      <c r="G180" s="21"/>
      <c r="H180" s="36"/>
      <c r="I180" s="21"/>
      <c r="J180" s="21"/>
      <c r="K180" s="21"/>
      <c r="L180" s="21"/>
      <c r="M180" s="21"/>
      <c r="N180" s="21"/>
      <c r="O180" s="21"/>
      <c r="P180" s="21"/>
      <c r="Q180" s="21"/>
      <c r="R180" s="21"/>
      <c r="S180" s="21"/>
      <c r="T180" s="21"/>
      <c r="U180" s="21"/>
      <c r="V180" s="21"/>
      <c r="W180" s="21"/>
      <c r="X180" s="21"/>
      <c r="Y180" s="21"/>
      <c r="Z180" s="21"/>
      <c r="AA180" s="36"/>
      <c r="AB180" s="21"/>
      <c r="AC180" s="21"/>
      <c r="AD180" s="21"/>
      <c r="AE180" s="21"/>
      <c r="AF180" s="21"/>
      <c r="AG180" s="21"/>
      <c r="AH180" s="21"/>
      <c r="AI180" s="21"/>
      <c r="AJ180" s="36"/>
      <c r="AK180" s="21"/>
      <c r="AL180" s="21"/>
      <c r="AM180" s="21"/>
      <c r="AN180" s="21"/>
      <c r="AO180" s="21"/>
      <c r="AP180" s="21"/>
      <c r="AQ180" s="21"/>
      <c r="AR180" s="21"/>
      <c r="AS180" s="21"/>
      <c r="AT180" s="21"/>
      <c r="AU180" s="21"/>
      <c r="AV180" s="27"/>
      <c r="AW180" s="21"/>
      <c r="AX180" s="774"/>
      <c r="AY180" s="775"/>
      <c r="AZ180" s="775"/>
      <c r="BA180" s="776"/>
      <c r="BB180" s="505"/>
      <c r="BC180" s="505"/>
      <c r="BD180" s="505"/>
      <c r="BE180" s="505"/>
      <c r="BF180" s="505"/>
      <c r="BG180" s="505"/>
      <c r="BH180" s="505"/>
      <c r="BI180" s="505"/>
      <c r="BJ180" s="505"/>
      <c r="BK180" s="505"/>
      <c r="BL180" s="505"/>
      <c r="BM180" s="505"/>
      <c r="BN180" s="505"/>
      <c r="BO180" s="506"/>
      <c r="BP180" s="53"/>
      <c r="BQ180" s="53"/>
      <c r="BR180" s="53"/>
      <c r="BS180" s="60"/>
      <c r="BT180" s="53"/>
      <c r="BU180" s="53"/>
      <c r="BV180" s="53"/>
      <c r="BW180" s="53"/>
      <c r="BX180" s="53"/>
      <c r="BY180" s="53"/>
      <c r="BZ180" s="53"/>
      <c r="CA180" s="53"/>
      <c r="CB180" s="53"/>
      <c r="CC180" s="53"/>
      <c r="CD180" s="53"/>
      <c r="CE180" s="53"/>
      <c r="CF180" s="60"/>
      <c r="CG180" s="53"/>
      <c r="CH180" s="53"/>
      <c r="CI180" s="53"/>
      <c r="CJ180" s="53"/>
      <c r="CK180" s="53"/>
      <c r="CL180" s="53"/>
      <c r="CM180" s="53"/>
      <c r="CN180" s="53"/>
      <c r="CO180" s="53"/>
      <c r="CP180" s="53"/>
      <c r="CQ180" s="53"/>
      <c r="CR180" s="54"/>
      <c r="CS180" s="813"/>
    </row>
    <row r="181" spans="2:97" ht="6" customHeight="1" x14ac:dyDescent="0.2">
      <c r="B181" s="26"/>
      <c r="C181" s="21"/>
      <c r="D181" s="21"/>
      <c r="E181" s="21"/>
      <c r="F181" s="21"/>
      <c r="G181" s="21"/>
      <c r="H181" s="36"/>
      <c r="I181" s="21"/>
      <c r="J181" s="21"/>
      <c r="K181" s="21"/>
      <c r="L181" s="21"/>
      <c r="M181" s="21"/>
      <c r="N181" s="21"/>
      <c r="O181" s="21"/>
      <c r="P181" s="21"/>
      <c r="Q181" s="21"/>
      <c r="R181" s="21"/>
      <c r="S181" s="21"/>
      <c r="T181" s="21"/>
      <c r="U181" s="21"/>
      <c r="V181" s="21"/>
      <c r="W181" s="21"/>
      <c r="X181" s="21"/>
      <c r="Y181" s="21"/>
      <c r="Z181" s="21"/>
      <c r="AA181" s="36"/>
      <c r="AB181" s="21"/>
      <c r="AC181" s="21"/>
      <c r="AD181" s="21"/>
      <c r="AE181" s="21"/>
      <c r="AF181" s="21"/>
      <c r="AG181" s="21"/>
      <c r="AH181" s="21"/>
      <c r="AI181" s="21"/>
      <c r="AJ181" s="36"/>
      <c r="AK181" s="21"/>
      <c r="AL181" s="21"/>
      <c r="AM181" s="21"/>
      <c r="AN181" s="21"/>
      <c r="AO181" s="21"/>
      <c r="AP181" s="21"/>
      <c r="AQ181" s="21"/>
      <c r="AR181" s="21"/>
      <c r="AS181" s="21"/>
      <c r="AT181" s="21"/>
      <c r="AU181" s="21"/>
      <c r="AV181" s="27"/>
      <c r="AW181" s="21"/>
      <c r="AX181" s="774"/>
      <c r="AY181" s="775"/>
      <c r="AZ181" s="775"/>
      <c r="BA181" s="776"/>
      <c r="BB181" s="505"/>
      <c r="BC181" s="505"/>
      <c r="BD181" s="505"/>
      <c r="BE181" s="505"/>
      <c r="BF181" s="505"/>
      <c r="BG181" s="505"/>
      <c r="BH181" s="505"/>
      <c r="BI181" s="505"/>
      <c r="BJ181" s="505"/>
      <c r="BK181" s="505"/>
      <c r="BL181" s="505"/>
      <c r="BM181" s="505"/>
      <c r="BN181" s="505"/>
      <c r="BO181" s="506"/>
      <c r="BP181" s="53"/>
      <c r="BQ181" s="53"/>
      <c r="BR181" s="53"/>
      <c r="BS181" s="60"/>
      <c r="BT181" s="53"/>
      <c r="BU181" s="53"/>
      <c r="BV181" s="53"/>
      <c r="BW181" s="53"/>
      <c r="BX181" s="53"/>
      <c r="BY181" s="53"/>
      <c r="BZ181" s="53"/>
      <c r="CA181" s="53"/>
      <c r="CB181" s="53"/>
      <c r="CC181" s="53"/>
      <c r="CD181" s="53"/>
      <c r="CE181" s="53"/>
      <c r="CF181" s="60"/>
      <c r="CG181" s="53"/>
      <c r="CH181" s="53"/>
      <c r="CI181" s="53"/>
      <c r="CJ181" s="53"/>
      <c r="CK181" s="53"/>
      <c r="CL181" s="53"/>
      <c r="CM181" s="53"/>
      <c r="CN181" s="53"/>
      <c r="CO181" s="53"/>
      <c r="CP181" s="53"/>
      <c r="CQ181" s="53"/>
      <c r="CR181" s="54"/>
      <c r="CS181" s="813"/>
    </row>
    <row r="182" spans="2:97" ht="6" customHeight="1" x14ac:dyDescent="0.2">
      <c r="B182" s="26"/>
      <c r="C182" s="21"/>
      <c r="D182" s="21"/>
      <c r="E182" s="21"/>
      <c r="F182" s="21"/>
      <c r="G182" s="21"/>
      <c r="H182" s="36"/>
      <c r="I182" s="21"/>
      <c r="J182" s="21"/>
      <c r="K182" s="21"/>
      <c r="L182" s="21"/>
      <c r="M182" s="21"/>
      <c r="N182" s="21"/>
      <c r="O182" s="21"/>
      <c r="P182" s="21"/>
      <c r="Q182" s="21"/>
      <c r="R182" s="21"/>
      <c r="S182" s="21"/>
      <c r="T182" s="21"/>
      <c r="U182" s="21"/>
      <c r="V182" s="21"/>
      <c r="W182" s="21"/>
      <c r="X182" s="21"/>
      <c r="Y182" s="21"/>
      <c r="Z182" s="21"/>
      <c r="AA182" s="36"/>
      <c r="AB182" s="21"/>
      <c r="AC182" s="21"/>
      <c r="AD182" s="21"/>
      <c r="AE182" s="21"/>
      <c r="AF182" s="21"/>
      <c r="AG182" s="21"/>
      <c r="AH182" s="21"/>
      <c r="AI182" s="21"/>
      <c r="AJ182" s="36"/>
      <c r="AK182" s="21"/>
      <c r="AL182" s="21"/>
      <c r="AM182" s="21"/>
      <c r="AN182" s="21"/>
      <c r="AO182" s="21"/>
      <c r="AP182" s="21"/>
      <c r="AQ182" s="21"/>
      <c r="AR182" s="21"/>
      <c r="AS182" s="21"/>
      <c r="AT182" s="21"/>
      <c r="AU182" s="21"/>
      <c r="AV182" s="27"/>
      <c r="AW182" s="21"/>
      <c r="AX182" s="774"/>
      <c r="AY182" s="775"/>
      <c r="AZ182" s="775"/>
      <c r="BA182" s="776"/>
      <c r="BB182" s="505"/>
      <c r="BC182" s="505"/>
      <c r="BD182" s="505"/>
      <c r="BE182" s="505"/>
      <c r="BF182" s="505"/>
      <c r="BG182" s="505"/>
      <c r="BH182" s="505"/>
      <c r="BI182" s="505"/>
      <c r="BJ182" s="505"/>
      <c r="BK182" s="505"/>
      <c r="BL182" s="505"/>
      <c r="BM182" s="505"/>
      <c r="BN182" s="505"/>
      <c r="BO182" s="506"/>
      <c r="BP182" s="53"/>
      <c r="BQ182" s="53"/>
      <c r="BR182" s="53"/>
      <c r="BS182" s="60"/>
      <c r="BT182" s="53"/>
      <c r="BU182" s="53"/>
      <c r="BV182" s="53"/>
      <c r="BW182" s="53"/>
      <c r="BX182" s="53"/>
      <c r="BY182" s="53"/>
      <c r="BZ182" s="53"/>
      <c r="CA182" s="53"/>
      <c r="CB182" s="53"/>
      <c r="CC182" s="53"/>
      <c r="CD182" s="53"/>
      <c r="CE182" s="53"/>
      <c r="CF182" s="60"/>
      <c r="CG182" s="53"/>
      <c r="CH182" s="53"/>
      <c r="CI182" s="53"/>
      <c r="CJ182" s="53"/>
      <c r="CK182" s="53"/>
      <c r="CL182" s="53"/>
      <c r="CM182" s="53"/>
      <c r="CN182" s="53"/>
      <c r="CO182" s="53"/>
      <c r="CP182" s="53"/>
      <c r="CQ182" s="53"/>
      <c r="CR182" s="54"/>
      <c r="CS182" s="813"/>
    </row>
    <row r="183" spans="2:97" ht="7.8" customHeight="1" thickBot="1" x14ac:dyDescent="0.25">
      <c r="B183" s="32"/>
      <c r="C183" s="33"/>
      <c r="D183" s="33"/>
      <c r="E183" s="33"/>
      <c r="F183" s="33"/>
      <c r="G183" s="33"/>
      <c r="H183" s="37"/>
      <c r="I183" s="33"/>
      <c r="J183" s="33"/>
      <c r="K183" s="33"/>
      <c r="L183" s="33"/>
      <c r="M183" s="33"/>
      <c r="N183" s="33"/>
      <c r="O183" s="33"/>
      <c r="P183" s="33"/>
      <c r="Q183" s="33"/>
      <c r="R183" s="33"/>
      <c r="S183" s="33"/>
      <c r="T183" s="33"/>
      <c r="U183" s="33"/>
      <c r="V183" s="33"/>
      <c r="W183" s="33"/>
      <c r="X183" s="33"/>
      <c r="Y183" s="33"/>
      <c r="Z183" s="33"/>
      <c r="AA183" s="37"/>
      <c r="AB183" s="33"/>
      <c r="AC183" s="33"/>
      <c r="AD183" s="33"/>
      <c r="AE183" s="33"/>
      <c r="AF183" s="33"/>
      <c r="AG183" s="33"/>
      <c r="AH183" s="33"/>
      <c r="AI183" s="33"/>
      <c r="AJ183" s="37"/>
      <c r="AK183" s="33"/>
      <c r="AL183" s="33"/>
      <c r="AM183" s="33"/>
      <c r="AN183" s="33"/>
      <c r="AO183" s="33"/>
      <c r="AP183" s="33"/>
      <c r="AQ183" s="33"/>
      <c r="AR183" s="33"/>
      <c r="AS183" s="33"/>
      <c r="AT183" s="33"/>
      <c r="AU183" s="33"/>
      <c r="AV183" s="34"/>
      <c r="AW183" s="21"/>
      <c r="AX183" s="774"/>
      <c r="AY183" s="775"/>
      <c r="AZ183" s="775"/>
      <c r="BA183" s="776"/>
      <c r="BB183" s="505"/>
      <c r="BC183" s="505"/>
      <c r="BD183" s="505"/>
      <c r="BE183" s="505"/>
      <c r="BF183" s="505"/>
      <c r="BG183" s="505"/>
      <c r="BH183" s="505"/>
      <c r="BI183" s="505"/>
      <c r="BJ183" s="505"/>
      <c r="BK183" s="505"/>
      <c r="BL183" s="505"/>
      <c r="BM183" s="505"/>
      <c r="BN183" s="505"/>
      <c r="BO183" s="506"/>
      <c r="BP183" s="53"/>
      <c r="BQ183" s="53"/>
      <c r="BR183" s="53"/>
      <c r="BS183" s="61"/>
      <c r="BT183" s="64"/>
      <c r="BU183" s="53"/>
      <c r="BV183" s="53"/>
      <c r="BW183" s="53"/>
      <c r="BX183" s="53"/>
      <c r="BY183" s="53"/>
      <c r="BZ183" s="53"/>
      <c r="CA183" s="53"/>
      <c r="CB183" s="53"/>
      <c r="CC183" s="53"/>
      <c r="CD183" s="53"/>
      <c r="CE183" s="53"/>
      <c r="CF183" s="61"/>
      <c r="CG183" s="53"/>
      <c r="CH183" s="53"/>
      <c r="CI183" s="53"/>
      <c r="CJ183" s="53"/>
      <c r="CK183" s="53"/>
      <c r="CL183" s="53"/>
      <c r="CM183" s="53"/>
      <c r="CN183" s="53"/>
      <c r="CO183" s="53"/>
      <c r="CP183" s="53"/>
      <c r="CQ183" s="53"/>
      <c r="CR183" s="54"/>
      <c r="CS183" s="813"/>
    </row>
    <row r="184" spans="2:97" ht="6" customHeight="1" x14ac:dyDescent="0.2">
      <c r="B184" s="45"/>
      <c r="C184" s="46"/>
      <c r="D184" s="46"/>
      <c r="E184" s="46"/>
      <c r="F184" s="46"/>
      <c r="G184" s="46"/>
      <c r="H184" s="47"/>
      <c r="I184" s="46"/>
      <c r="J184" s="46"/>
      <c r="K184" s="46"/>
      <c r="L184" s="46"/>
      <c r="M184" s="46"/>
      <c r="N184" s="46"/>
      <c r="O184" s="46"/>
      <c r="P184" s="46"/>
      <c r="Q184" s="46"/>
      <c r="R184" s="46"/>
      <c r="S184" s="46"/>
      <c r="T184" s="46"/>
      <c r="U184" s="46"/>
      <c r="V184" s="46"/>
      <c r="W184" s="46"/>
      <c r="X184" s="46"/>
      <c r="Y184" s="46"/>
      <c r="Z184" s="46"/>
      <c r="AA184" s="47"/>
      <c r="AB184" s="46"/>
      <c r="AC184" s="46"/>
      <c r="AD184" s="46"/>
      <c r="AE184" s="46"/>
      <c r="AF184" s="46"/>
      <c r="AG184" s="46"/>
      <c r="AH184" s="46"/>
      <c r="AI184" s="46"/>
      <c r="AJ184" s="47"/>
      <c r="AK184" s="46"/>
      <c r="AL184" s="46"/>
      <c r="AM184" s="46"/>
      <c r="AN184" s="46"/>
      <c r="AO184" s="46"/>
      <c r="AP184" s="46"/>
      <c r="AQ184" s="46"/>
      <c r="AR184" s="46"/>
      <c r="AS184" s="46"/>
      <c r="AT184" s="46"/>
      <c r="AU184" s="46"/>
      <c r="AV184" s="44"/>
      <c r="AW184" s="21"/>
      <c r="AX184" s="59"/>
      <c r="AY184" s="59"/>
      <c r="AZ184" s="59"/>
      <c r="BA184" s="59"/>
      <c r="BB184" s="59"/>
      <c r="BC184" s="59"/>
      <c r="BD184" s="59"/>
      <c r="BE184" s="59"/>
      <c r="BF184" s="59"/>
      <c r="BG184" s="59"/>
      <c r="BH184" s="59"/>
      <c r="BI184" s="59"/>
      <c r="BJ184" s="59"/>
      <c r="BK184" s="59"/>
      <c r="BL184" s="59"/>
      <c r="BM184" s="59"/>
      <c r="BN184" s="59"/>
      <c r="BO184" s="59"/>
      <c r="BP184" s="59"/>
      <c r="BQ184" s="58"/>
      <c r="BR184" s="59"/>
      <c r="BS184" s="59"/>
      <c r="BT184" s="59"/>
      <c r="BU184" s="59"/>
      <c r="BV184" s="59"/>
      <c r="BW184" s="59"/>
      <c r="BX184" s="59"/>
      <c r="BY184" s="59"/>
      <c r="BZ184" s="59"/>
      <c r="CA184" s="59"/>
      <c r="CB184" s="59"/>
      <c r="CC184" s="59"/>
      <c r="CD184" s="59"/>
      <c r="CE184" s="59"/>
      <c r="CF184" s="62"/>
      <c r="CG184" s="59"/>
      <c r="CH184" s="59"/>
      <c r="CI184" s="59"/>
      <c r="CJ184" s="59"/>
      <c r="CK184" s="59"/>
      <c r="CL184" s="59"/>
      <c r="CM184" s="59"/>
      <c r="CN184" s="59"/>
      <c r="CO184" s="59"/>
      <c r="CP184" s="821" t="s">
        <v>204</v>
      </c>
      <c r="CQ184" s="821"/>
      <c r="CR184" s="507"/>
      <c r="CS184" s="813"/>
    </row>
    <row r="185" spans="2:97" ht="6" customHeight="1" x14ac:dyDescent="0.2">
      <c r="B185" s="26"/>
      <c r="C185" s="21"/>
      <c r="D185" s="21"/>
      <c r="E185" s="21"/>
      <c r="F185" s="21"/>
      <c r="G185" s="21"/>
      <c r="H185" s="36"/>
      <c r="I185" s="21"/>
      <c r="J185" s="21"/>
      <c r="K185" s="21"/>
      <c r="L185" s="21"/>
      <c r="M185" s="21"/>
      <c r="N185" s="21"/>
      <c r="O185" s="21"/>
      <c r="P185" s="21"/>
      <c r="Q185" s="21"/>
      <c r="R185" s="21"/>
      <c r="S185" s="21"/>
      <c r="T185" s="21"/>
      <c r="U185" s="21"/>
      <c r="V185" s="21"/>
      <c r="W185" s="21"/>
      <c r="X185" s="21"/>
      <c r="Y185" s="21"/>
      <c r="Z185" s="21"/>
      <c r="AA185" s="36"/>
      <c r="AB185" s="21"/>
      <c r="AC185" s="21"/>
      <c r="AD185" s="21"/>
      <c r="AE185" s="21"/>
      <c r="AF185" s="21"/>
      <c r="AG185" s="21"/>
      <c r="AH185" s="21"/>
      <c r="AI185" s="21"/>
      <c r="AJ185" s="36"/>
      <c r="AK185" s="21"/>
      <c r="AL185" s="21"/>
      <c r="AM185" s="21"/>
      <c r="AN185" s="21"/>
      <c r="AO185" s="21"/>
      <c r="AP185" s="21"/>
      <c r="AQ185" s="21"/>
      <c r="AR185" s="21"/>
      <c r="AS185" s="21"/>
      <c r="AT185" s="21"/>
      <c r="AU185" s="21"/>
      <c r="AV185" s="27"/>
      <c r="AW185" s="21"/>
      <c r="BQ185" s="494" t="s">
        <v>205</v>
      </c>
      <c r="BR185" s="495"/>
      <c r="BS185" s="495"/>
      <c r="BT185" s="495"/>
      <c r="BU185" s="495"/>
      <c r="BV185" s="495"/>
      <c r="BW185" s="495"/>
      <c r="BX185" s="495"/>
      <c r="BY185" s="495"/>
      <c r="BZ185" s="495"/>
      <c r="CA185" s="495"/>
      <c r="CB185" s="495"/>
      <c r="CC185" s="495"/>
      <c r="CD185" s="495"/>
      <c r="CE185" s="495"/>
      <c r="CF185" s="496"/>
      <c r="CG185" s="53"/>
      <c r="CH185" s="53"/>
      <c r="CI185" s="53"/>
      <c r="CJ185" s="53"/>
      <c r="CK185" s="53"/>
      <c r="CL185" s="53"/>
      <c r="CM185" s="53"/>
      <c r="CN185" s="53"/>
      <c r="CO185" s="53"/>
      <c r="CP185" s="791"/>
      <c r="CQ185" s="791"/>
      <c r="CR185" s="508"/>
      <c r="CS185" s="813"/>
    </row>
    <row r="186" spans="2:97" ht="6" customHeight="1" x14ac:dyDescent="0.2">
      <c r="B186" s="26"/>
      <c r="C186" s="21"/>
      <c r="D186" s="21"/>
      <c r="E186" s="21"/>
      <c r="F186" s="21"/>
      <c r="G186" s="21"/>
      <c r="H186" s="36"/>
      <c r="I186" s="21"/>
      <c r="J186" s="21"/>
      <c r="K186" s="21"/>
      <c r="L186" s="21"/>
      <c r="M186" s="21"/>
      <c r="N186" s="21"/>
      <c r="O186" s="21"/>
      <c r="P186" s="21"/>
      <c r="Q186" s="21"/>
      <c r="R186" s="21"/>
      <c r="S186" s="21"/>
      <c r="T186" s="21"/>
      <c r="U186" s="21"/>
      <c r="V186" s="21"/>
      <c r="W186" s="21"/>
      <c r="X186" s="21"/>
      <c r="Y186" s="21"/>
      <c r="Z186" s="21"/>
      <c r="AA186" s="36"/>
      <c r="AB186" s="21"/>
      <c r="AC186" s="21"/>
      <c r="AD186" s="21"/>
      <c r="AE186" s="21"/>
      <c r="AF186" s="21"/>
      <c r="AG186" s="21"/>
      <c r="AH186" s="21"/>
      <c r="AI186" s="21"/>
      <c r="AJ186" s="36"/>
      <c r="AK186" s="21"/>
      <c r="AL186" s="21"/>
      <c r="AM186" s="21"/>
      <c r="AN186" s="21"/>
      <c r="AO186" s="21"/>
      <c r="AP186" s="21"/>
      <c r="AQ186" s="21"/>
      <c r="AR186" s="21"/>
      <c r="AS186" s="21"/>
      <c r="AT186" s="21"/>
      <c r="AU186" s="21"/>
      <c r="AV186" s="27"/>
      <c r="AW186" s="21"/>
      <c r="BQ186" s="494"/>
      <c r="BR186" s="495"/>
      <c r="BS186" s="495"/>
      <c r="BT186" s="495"/>
      <c r="BU186" s="495"/>
      <c r="BV186" s="495"/>
      <c r="BW186" s="495"/>
      <c r="BX186" s="495"/>
      <c r="BY186" s="495"/>
      <c r="BZ186" s="495"/>
      <c r="CA186" s="495"/>
      <c r="CB186" s="495"/>
      <c r="CC186" s="495"/>
      <c r="CD186" s="495"/>
      <c r="CE186" s="495"/>
      <c r="CF186" s="496"/>
      <c r="CG186" s="53"/>
      <c r="CH186" s="53"/>
      <c r="CI186" s="53"/>
      <c r="CJ186" s="53"/>
      <c r="CK186" s="53"/>
      <c r="CL186" s="53"/>
      <c r="CM186" s="53"/>
      <c r="CN186" s="53"/>
      <c r="CO186" s="53"/>
      <c r="CP186" s="53"/>
      <c r="CQ186" s="53"/>
      <c r="CR186" s="54"/>
      <c r="CS186" s="813"/>
    </row>
    <row r="187" spans="2:97" ht="6" customHeight="1" thickBot="1" x14ac:dyDescent="0.25">
      <c r="B187" s="32"/>
      <c r="C187" s="33"/>
      <c r="D187" s="33"/>
      <c r="E187" s="33"/>
      <c r="F187" s="33"/>
      <c r="G187" s="33"/>
      <c r="H187" s="37"/>
      <c r="I187" s="33"/>
      <c r="J187" s="33"/>
      <c r="K187" s="33"/>
      <c r="L187" s="33"/>
      <c r="M187" s="33"/>
      <c r="N187" s="33"/>
      <c r="O187" s="33"/>
      <c r="P187" s="33"/>
      <c r="Q187" s="33"/>
      <c r="R187" s="33"/>
      <c r="S187" s="33"/>
      <c r="T187" s="33"/>
      <c r="U187" s="33"/>
      <c r="V187" s="33"/>
      <c r="W187" s="33"/>
      <c r="X187" s="33"/>
      <c r="Y187" s="33"/>
      <c r="Z187" s="33"/>
      <c r="AA187" s="37"/>
      <c r="AB187" s="33"/>
      <c r="AC187" s="33"/>
      <c r="AD187" s="33"/>
      <c r="AE187" s="33"/>
      <c r="AF187" s="33"/>
      <c r="AG187" s="33"/>
      <c r="AH187" s="33"/>
      <c r="AI187" s="33"/>
      <c r="AJ187" s="37"/>
      <c r="AK187" s="33"/>
      <c r="AL187" s="33"/>
      <c r="AM187" s="33"/>
      <c r="AN187" s="33"/>
      <c r="AO187" s="33"/>
      <c r="AP187" s="33"/>
      <c r="AQ187" s="33"/>
      <c r="AR187" s="33"/>
      <c r="AS187" s="33"/>
      <c r="AT187" s="33"/>
      <c r="AU187" s="33"/>
      <c r="AV187" s="34"/>
      <c r="AW187" s="21"/>
      <c r="BQ187" s="55"/>
      <c r="BR187" s="56"/>
      <c r="BS187" s="56"/>
      <c r="BT187" s="56"/>
      <c r="BU187" s="56"/>
      <c r="BV187" s="56"/>
      <c r="BW187" s="56"/>
      <c r="BX187" s="56"/>
      <c r="BY187" s="56"/>
      <c r="BZ187" s="56"/>
      <c r="CA187" s="56"/>
      <c r="CB187" s="56"/>
      <c r="CC187" s="56"/>
      <c r="CD187" s="56"/>
      <c r="CE187" s="56"/>
      <c r="CF187" s="61"/>
      <c r="CG187" s="56"/>
      <c r="CH187" s="56"/>
      <c r="CI187" s="56"/>
      <c r="CJ187" s="56"/>
      <c r="CK187" s="56"/>
      <c r="CL187" s="56"/>
      <c r="CM187" s="56"/>
      <c r="CN187" s="56"/>
      <c r="CO187" s="56"/>
      <c r="CP187" s="56"/>
      <c r="CQ187" s="56"/>
      <c r="CR187" s="57"/>
      <c r="CS187" s="813"/>
    </row>
    <row r="188" spans="2:97" ht="6" customHeight="1" thickBot="1" x14ac:dyDescent="0.25">
      <c r="B188" s="26"/>
      <c r="C188" s="21"/>
      <c r="D188" s="21"/>
      <c r="E188" s="21"/>
      <c r="F188" s="21"/>
      <c r="G188" s="21"/>
      <c r="H188" s="36"/>
      <c r="I188" s="21"/>
      <c r="J188" s="21"/>
      <c r="K188" s="21"/>
      <c r="L188" s="21"/>
      <c r="M188" s="21"/>
      <c r="N188" s="21"/>
      <c r="O188" s="21"/>
      <c r="P188" s="21"/>
      <c r="Q188" s="21"/>
      <c r="R188" s="21"/>
      <c r="S188" s="21"/>
      <c r="T188" s="21"/>
      <c r="U188" s="21"/>
      <c r="V188" s="21"/>
      <c r="W188" s="21"/>
      <c r="X188" s="21"/>
      <c r="Y188" s="21"/>
      <c r="Z188" s="21"/>
      <c r="AA188" s="36"/>
      <c r="AB188" s="21"/>
      <c r="AC188" s="21"/>
      <c r="AD188" s="21"/>
      <c r="AE188" s="21"/>
      <c r="AF188" s="21"/>
      <c r="AG188" s="21"/>
      <c r="AH188" s="21"/>
      <c r="AI188" s="21"/>
      <c r="AJ188" s="36"/>
      <c r="AK188" s="21"/>
      <c r="AL188" s="21"/>
      <c r="AM188" s="21"/>
      <c r="AN188" s="21"/>
      <c r="AO188" s="21"/>
      <c r="AP188" s="21"/>
      <c r="AQ188" s="21"/>
      <c r="AR188" s="21"/>
      <c r="AS188" s="21"/>
      <c r="AT188" s="21"/>
      <c r="AU188" s="21"/>
      <c r="AV188" s="27"/>
      <c r="AW188" s="21"/>
      <c r="CS188" s="813"/>
    </row>
    <row r="189" spans="2:97" ht="6" customHeight="1" x14ac:dyDescent="0.2">
      <c r="B189" s="26"/>
      <c r="C189" s="21"/>
      <c r="D189" s="21"/>
      <c r="E189" s="21"/>
      <c r="F189" s="21"/>
      <c r="G189" s="21"/>
      <c r="H189" s="36"/>
      <c r="I189" s="21"/>
      <c r="J189" s="21"/>
      <c r="K189" s="21"/>
      <c r="L189" s="21"/>
      <c r="M189" s="21"/>
      <c r="N189" s="21"/>
      <c r="O189" s="21"/>
      <c r="P189" s="21"/>
      <c r="Q189" s="21"/>
      <c r="R189" s="21"/>
      <c r="S189" s="21"/>
      <c r="T189" s="21"/>
      <c r="U189" s="21"/>
      <c r="V189" s="21"/>
      <c r="W189" s="21"/>
      <c r="X189" s="21"/>
      <c r="Y189" s="21"/>
      <c r="Z189" s="21"/>
      <c r="AA189" s="36"/>
      <c r="AB189" s="21"/>
      <c r="AC189" s="21"/>
      <c r="AD189" s="21"/>
      <c r="AE189" s="21"/>
      <c r="AF189" s="21"/>
      <c r="AG189" s="21"/>
      <c r="AH189" s="21"/>
      <c r="AI189" s="21"/>
      <c r="AJ189" s="36"/>
      <c r="AK189" s="21"/>
      <c r="AL189" s="21"/>
      <c r="AM189" s="21"/>
      <c r="AN189" s="21"/>
      <c r="AO189" s="21"/>
      <c r="AP189" s="21"/>
      <c r="AQ189" s="21"/>
      <c r="AR189" s="21"/>
      <c r="AS189" s="21"/>
      <c r="AT189" s="21"/>
      <c r="AU189" s="21"/>
      <c r="AV189" s="27"/>
      <c r="AW189" s="21"/>
      <c r="AX189" s="822" t="s">
        <v>215</v>
      </c>
      <c r="AY189" s="823"/>
      <c r="AZ189" s="823"/>
      <c r="BA189" s="824"/>
      <c r="BB189" s="745" t="s">
        <v>219</v>
      </c>
      <c r="BC189" s="503"/>
      <c r="BD189" s="503"/>
      <c r="BE189" s="503"/>
      <c r="BF189" s="503"/>
      <c r="BG189" s="503"/>
      <c r="BH189" s="503"/>
      <c r="BI189" s="503"/>
      <c r="BJ189" s="503"/>
      <c r="BK189" s="503"/>
      <c r="BL189" s="503"/>
      <c r="BM189" s="504"/>
      <c r="BN189" s="503" t="s">
        <v>220</v>
      </c>
      <c r="BO189" s="503"/>
      <c r="BP189" s="503"/>
      <c r="BQ189" s="503"/>
      <c r="BR189" s="503"/>
      <c r="BS189" s="503"/>
      <c r="BT189" s="503"/>
      <c r="BU189" s="503"/>
      <c r="BV189" s="503"/>
      <c r="BW189" s="503"/>
      <c r="BX189" s="503"/>
      <c r="BY189" s="504"/>
      <c r="BZ189" s="503" t="s">
        <v>221</v>
      </c>
      <c r="CA189" s="503"/>
      <c r="CB189" s="503"/>
      <c r="CC189" s="503"/>
      <c r="CD189" s="503"/>
      <c r="CE189" s="503"/>
      <c r="CF189" s="503"/>
      <c r="CG189" s="503"/>
      <c r="CH189" s="503"/>
      <c r="CI189" s="503"/>
      <c r="CJ189" s="503"/>
      <c r="CK189" s="503"/>
      <c r="CL189" s="503"/>
      <c r="CM189" s="503"/>
      <c r="CN189" s="503"/>
      <c r="CO189" s="503"/>
      <c r="CP189" s="503"/>
      <c r="CQ189" s="503"/>
      <c r="CR189" s="746"/>
      <c r="CS189" s="813"/>
    </row>
    <row r="190" spans="2:97" ht="6" customHeight="1" x14ac:dyDescent="0.2">
      <c r="B190" s="26"/>
      <c r="C190" s="21"/>
      <c r="D190" s="21"/>
      <c r="E190" s="21"/>
      <c r="F190" s="21"/>
      <c r="G190" s="21"/>
      <c r="H190" s="36"/>
      <c r="I190" s="21"/>
      <c r="J190" s="21"/>
      <c r="K190" s="21"/>
      <c r="L190" s="21"/>
      <c r="M190" s="21"/>
      <c r="N190" s="21"/>
      <c r="O190" s="21"/>
      <c r="P190" s="21"/>
      <c r="Q190" s="21"/>
      <c r="R190" s="21"/>
      <c r="S190" s="21"/>
      <c r="T190" s="21"/>
      <c r="U190" s="21"/>
      <c r="V190" s="21"/>
      <c r="W190" s="21"/>
      <c r="X190" s="21"/>
      <c r="Y190" s="21"/>
      <c r="Z190" s="21"/>
      <c r="AA190" s="36"/>
      <c r="AB190" s="21"/>
      <c r="AC190" s="21"/>
      <c r="AD190" s="21"/>
      <c r="AE190" s="21"/>
      <c r="AF190" s="21"/>
      <c r="AG190" s="21"/>
      <c r="AH190" s="21"/>
      <c r="AI190" s="21"/>
      <c r="AJ190" s="36"/>
      <c r="AK190" s="21"/>
      <c r="AL190" s="21"/>
      <c r="AM190" s="21"/>
      <c r="AN190" s="21"/>
      <c r="AO190" s="21"/>
      <c r="AP190" s="21"/>
      <c r="AQ190" s="21"/>
      <c r="AR190" s="21"/>
      <c r="AS190" s="21"/>
      <c r="AT190" s="21"/>
      <c r="AU190" s="21"/>
      <c r="AV190" s="27"/>
      <c r="AW190" s="21"/>
      <c r="AX190" s="825"/>
      <c r="AY190" s="826"/>
      <c r="AZ190" s="826"/>
      <c r="BA190" s="827"/>
      <c r="BB190" s="582"/>
      <c r="BC190" s="505"/>
      <c r="BD190" s="505"/>
      <c r="BE190" s="505"/>
      <c r="BF190" s="505"/>
      <c r="BG190" s="505"/>
      <c r="BH190" s="505"/>
      <c r="BI190" s="505"/>
      <c r="BJ190" s="505"/>
      <c r="BK190" s="505"/>
      <c r="BL190" s="505"/>
      <c r="BM190" s="506"/>
      <c r="BN190" s="505"/>
      <c r="BO190" s="505"/>
      <c r="BP190" s="505"/>
      <c r="BQ190" s="505"/>
      <c r="BR190" s="505"/>
      <c r="BS190" s="505"/>
      <c r="BT190" s="505"/>
      <c r="BU190" s="505"/>
      <c r="BV190" s="505"/>
      <c r="BW190" s="505"/>
      <c r="BX190" s="505"/>
      <c r="BY190" s="506"/>
      <c r="BZ190" s="505"/>
      <c r="CA190" s="505"/>
      <c r="CB190" s="505"/>
      <c r="CC190" s="505"/>
      <c r="CD190" s="505"/>
      <c r="CE190" s="505"/>
      <c r="CF190" s="505"/>
      <c r="CG190" s="505"/>
      <c r="CH190" s="505"/>
      <c r="CI190" s="505"/>
      <c r="CJ190" s="505"/>
      <c r="CK190" s="505"/>
      <c r="CL190" s="505"/>
      <c r="CM190" s="505"/>
      <c r="CN190" s="505"/>
      <c r="CO190" s="505"/>
      <c r="CP190" s="505"/>
      <c r="CQ190" s="505"/>
      <c r="CR190" s="583"/>
      <c r="CS190" s="813"/>
    </row>
    <row r="191" spans="2:97" ht="6" customHeight="1" thickBot="1" x14ac:dyDescent="0.25">
      <c r="B191" s="28"/>
      <c r="C191" s="22"/>
      <c r="D191" s="22"/>
      <c r="E191" s="22"/>
      <c r="F191" s="22"/>
      <c r="G191" s="22"/>
      <c r="H191" s="38"/>
      <c r="I191" s="22"/>
      <c r="J191" s="22"/>
      <c r="K191" s="22"/>
      <c r="L191" s="22"/>
      <c r="M191" s="22"/>
      <c r="N191" s="22"/>
      <c r="O191" s="22"/>
      <c r="P191" s="22"/>
      <c r="Q191" s="22"/>
      <c r="R191" s="22"/>
      <c r="S191" s="22"/>
      <c r="T191" s="22"/>
      <c r="U191" s="22"/>
      <c r="V191" s="22"/>
      <c r="W191" s="22"/>
      <c r="X191" s="22"/>
      <c r="Y191" s="22"/>
      <c r="Z191" s="22"/>
      <c r="AA191" s="38"/>
      <c r="AB191" s="22"/>
      <c r="AC191" s="22"/>
      <c r="AD191" s="22"/>
      <c r="AE191" s="22"/>
      <c r="AF191" s="22"/>
      <c r="AG191" s="22"/>
      <c r="AH191" s="22"/>
      <c r="AI191" s="22"/>
      <c r="AJ191" s="38"/>
      <c r="AK191" s="22"/>
      <c r="AL191" s="22"/>
      <c r="AM191" s="22"/>
      <c r="AN191" s="22"/>
      <c r="AO191" s="22"/>
      <c r="AP191" s="22"/>
      <c r="AQ191" s="22"/>
      <c r="AR191" s="22"/>
      <c r="AS191" s="22"/>
      <c r="AT191" s="22"/>
      <c r="AU191" s="22"/>
      <c r="AV191" s="29"/>
      <c r="AW191" s="21"/>
      <c r="AX191" s="825"/>
      <c r="AY191" s="826"/>
      <c r="AZ191" s="826"/>
      <c r="BA191" s="827"/>
      <c r="BB191" s="584"/>
      <c r="BC191" s="585"/>
      <c r="BD191" s="585"/>
      <c r="BE191" s="585"/>
      <c r="BF191" s="585"/>
      <c r="BG191" s="585"/>
      <c r="BH191" s="585"/>
      <c r="BI191" s="585"/>
      <c r="BJ191" s="585"/>
      <c r="BK191" s="585"/>
      <c r="BL191" s="585"/>
      <c r="BM191" s="638"/>
      <c r="BN191" s="585"/>
      <c r="BO191" s="585"/>
      <c r="BP191" s="585"/>
      <c r="BQ191" s="585"/>
      <c r="BR191" s="585"/>
      <c r="BS191" s="585"/>
      <c r="BT191" s="585"/>
      <c r="BU191" s="585"/>
      <c r="BV191" s="585"/>
      <c r="BW191" s="585"/>
      <c r="BX191" s="585"/>
      <c r="BY191" s="638"/>
      <c r="BZ191" s="585"/>
      <c r="CA191" s="585"/>
      <c r="CB191" s="585"/>
      <c r="CC191" s="585"/>
      <c r="CD191" s="585"/>
      <c r="CE191" s="585"/>
      <c r="CF191" s="585"/>
      <c r="CG191" s="585"/>
      <c r="CH191" s="585"/>
      <c r="CI191" s="585"/>
      <c r="CJ191" s="585"/>
      <c r="CK191" s="585"/>
      <c r="CL191" s="585"/>
      <c r="CM191" s="585"/>
      <c r="CN191" s="585"/>
      <c r="CO191" s="585"/>
      <c r="CP191" s="585"/>
      <c r="CQ191" s="585"/>
      <c r="CR191" s="586"/>
      <c r="CS191" s="813"/>
    </row>
    <row r="192" spans="2:97" ht="6" customHeight="1" x14ac:dyDescent="0.2">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825"/>
      <c r="AY192" s="826"/>
      <c r="AZ192" s="826"/>
      <c r="BA192" s="827"/>
      <c r="BB192" s="747"/>
      <c r="BC192" s="580"/>
      <c r="BD192" s="580"/>
      <c r="BE192" s="580"/>
      <c r="BF192" s="580"/>
      <c r="BG192" s="580"/>
      <c r="BH192" s="580"/>
      <c r="BI192" s="580"/>
      <c r="BJ192" s="580"/>
      <c r="BK192" s="580"/>
      <c r="BL192" s="580"/>
      <c r="BM192" s="631"/>
      <c r="BN192" s="580"/>
      <c r="BO192" s="580"/>
      <c r="BP192" s="580"/>
      <c r="BQ192" s="580"/>
      <c r="BR192" s="580"/>
      <c r="BS192" s="580"/>
      <c r="BT192" s="580"/>
      <c r="BU192" s="580"/>
      <c r="BV192" s="580"/>
      <c r="BW192" s="580"/>
      <c r="BX192" s="580"/>
      <c r="BY192" s="631"/>
      <c r="BZ192" s="580"/>
      <c r="CA192" s="580"/>
      <c r="CB192" s="580"/>
      <c r="CC192" s="580"/>
      <c r="CD192" s="580"/>
      <c r="CE192" s="580"/>
      <c r="CF192" s="580"/>
      <c r="CG192" s="580"/>
      <c r="CH192" s="580"/>
      <c r="CI192" s="580"/>
      <c r="CJ192" s="580"/>
      <c r="CK192" s="580"/>
      <c r="CL192" s="580"/>
      <c r="CM192" s="580"/>
      <c r="CN192" s="580"/>
      <c r="CO192" s="580"/>
      <c r="CP192" s="580"/>
      <c r="CQ192" s="580"/>
      <c r="CR192" s="581"/>
      <c r="CS192" s="813"/>
    </row>
    <row r="193" spans="2:97" ht="6" customHeight="1" x14ac:dyDescent="0.2">
      <c r="B193" s="633" t="s">
        <v>148</v>
      </c>
      <c r="C193" s="633"/>
      <c r="D193" s="633"/>
      <c r="E193" s="633"/>
      <c r="F193" s="633"/>
      <c r="G193" s="633"/>
      <c r="H193" s="633"/>
      <c r="I193" s="633"/>
      <c r="J193" s="633"/>
      <c r="K193" s="633"/>
      <c r="L193" s="633"/>
      <c r="M193" s="633"/>
      <c r="N193" s="633"/>
      <c r="O193" s="633"/>
      <c r="P193" s="633"/>
      <c r="Q193" s="633"/>
      <c r="R193" s="633"/>
      <c r="S193" s="633"/>
      <c r="T193" s="633"/>
      <c r="U193" s="633"/>
      <c r="V193" s="633"/>
      <c r="W193" s="633"/>
      <c r="X193" s="633"/>
      <c r="Y193" s="633"/>
      <c r="Z193" s="633"/>
      <c r="AA193" s="633"/>
      <c r="AB193" s="633"/>
      <c r="AC193" s="633"/>
      <c r="AD193" s="633"/>
      <c r="AE193" s="633"/>
      <c r="AF193" s="633"/>
      <c r="AG193" s="633"/>
      <c r="AH193" s="633"/>
      <c r="AI193" s="633"/>
      <c r="AJ193" s="633"/>
      <c r="AK193" s="633"/>
      <c r="AL193" s="633"/>
      <c r="AM193" s="633"/>
      <c r="AN193" s="633"/>
      <c r="AO193" s="633"/>
      <c r="AP193" s="633"/>
      <c r="AQ193" s="633"/>
      <c r="AR193" s="633"/>
      <c r="AS193" s="633"/>
      <c r="AT193" s="633"/>
      <c r="AU193" s="633"/>
      <c r="AV193" s="633"/>
      <c r="AX193" s="825"/>
      <c r="AY193" s="826"/>
      <c r="AZ193" s="826"/>
      <c r="BA193" s="827"/>
      <c r="BB193" s="582"/>
      <c r="BC193" s="505"/>
      <c r="BD193" s="505"/>
      <c r="BE193" s="505"/>
      <c r="BF193" s="505"/>
      <c r="BG193" s="505"/>
      <c r="BH193" s="505"/>
      <c r="BI193" s="505"/>
      <c r="BJ193" s="505"/>
      <c r="BK193" s="505"/>
      <c r="BL193" s="505"/>
      <c r="BM193" s="506"/>
      <c r="BN193" s="505"/>
      <c r="BO193" s="505"/>
      <c r="BP193" s="505"/>
      <c r="BQ193" s="505"/>
      <c r="BR193" s="505"/>
      <c r="BS193" s="505"/>
      <c r="BT193" s="505"/>
      <c r="BU193" s="505"/>
      <c r="BV193" s="505"/>
      <c r="BW193" s="505"/>
      <c r="BX193" s="505"/>
      <c r="BY193" s="506"/>
      <c r="BZ193" s="505"/>
      <c r="CA193" s="505"/>
      <c r="CB193" s="505"/>
      <c r="CC193" s="505"/>
      <c r="CD193" s="505"/>
      <c r="CE193" s="505"/>
      <c r="CF193" s="505"/>
      <c r="CG193" s="505"/>
      <c r="CH193" s="505"/>
      <c r="CI193" s="505"/>
      <c r="CJ193" s="505"/>
      <c r="CK193" s="505"/>
      <c r="CL193" s="505"/>
      <c r="CM193" s="505"/>
      <c r="CN193" s="505"/>
      <c r="CO193" s="505"/>
      <c r="CP193" s="505"/>
      <c r="CQ193" s="505"/>
      <c r="CR193" s="583"/>
      <c r="CS193" s="813"/>
    </row>
    <row r="194" spans="2:97" ht="6" customHeight="1" x14ac:dyDescent="0.2">
      <c r="B194" s="633"/>
      <c r="C194" s="633"/>
      <c r="D194" s="633"/>
      <c r="E194" s="633"/>
      <c r="F194" s="633"/>
      <c r="G194" s="633"/>
      <c r="H194" s="633"/>
      <c r="I194" s="633"/>
      <c r="J194" s="633"/>
      <c r="K194" s="633"/>
      <c r="L194" s="633"/>
      <c r="M194" s="633"/>
      <c r="N194" s="633"/>
      <c r="O194" s="633"/>
      <c r="P194" s="633"/>
      <c r="Q194" s="633"/>
      <c r="R194" s="633"/>
      <c r="S194" s="633"/>
      <c r="T194" s="633"/>
      <c r="U194" s="633"/>
      <c r="V194" s="633"/>
      <c r="W194" s="633"/>
      <c r="X194" s="633"/>
      <c r="Y194" s="633"/>
      <c r="Z194" s="633"/>
      <c r="AA194" s="633"/>
      <c r="AB194" s="633"/>
      <c r="AC194" s="633"/>
      <c r="AD194" s="633"/>
      <c r="AE194" s="633"/>
      <c r="AF194" s="633"/>
      <c r="AG194" s="633"/>
      <c r="AH194" s="633"/>
      <c r="AI194" s="633"/>
      <c r="AJ194" s="633"/>
      <c r="AK194" s="633"/>
      <c r="AL194" s="633"/>
      <c r="AM194" s="633"/>
      <c r="AN194" s="633"/>
      <c r="AO194" s="633"/>
      <c r="AP194" s="633"/>
      <c r="AQ194" s="633"/>
      <c r="AR194" s="633"/>
      <c r="AS194" s="633"/>
      <c r="AT194" s="633"/>
      <c r="AU194" s="633"/>
      <c r="AV194" s="633"/>
      <c r="AX194" s="825"/>
      <c r="AY194" s="826"/>
      <c r="AZ194" s="826"/>
      <c r="BA194" s="827"/>
      <c r="BB194" s="582"/>
      <c r="BC194" s="505"/>
      <c r="BD194" s="505"/>
      <c r="BE194" s="505"/>
      <c r="BF194" s="505"/>
      <c r="BG194" s="505"/>
      <c r="BH194" s="505"/>
      <c r="BI194" s="505"/>
      <c r="BJ194" s="505"/>
      <c r="BK194" s="505"/>
      <c r="BL194" s="505"/>
      <c r="BM194" s="506"/>
      <c r="BN194" s="505"/>
      <c r="BO194" s="505"/>
      <c r="BP194" s="505"/>
      <c r="BQ194" s="505"/>
      <c r="BR194" s="505"/>
      <c r="BS194" s="505"/>
      <c r="BT194" s="505"/>
      <c r="BU194" s="505"/>
      <c r="BV194" s="505"/>
      <c r="BW194" s="505"/>
      <c r="BX194" s="505"/>
      <c r="BY194" s="506"/>
      <c r="BZ194" s="505"/>
      <c r="CA194" s="505"/>
      <c r="CB194" s="505"/>
      <c r="CC194" s="505"/>
      <c r="CD194" s="505"/>
      <c r="CE194" s="505"/>
      <c r="CF194" s="505"/>
      <c r="CG194" s="505"/>
      <c r="CH194" s="505"/>
      <c r="CI194" s="505"/>
      <c r="CJ194" s="505"/>
      <c r="CK194" s="505"/>
      <c r="CL194" s="505"/>
      <c r="CM194" s="505"/>
      <c r="CN194" s="505"/>
      <c r="CO194" s="505"/>
      <c r="CP194" s="505"/>
      <c r="CQ194" s="505"/>
      <c r="CR194" s="583"/>
      <c r="CS194" s="813"/>
    </row>
    <row r="195" spans="2:97" ht="7.8" customHeight="1" thickBot="1" x14ac:dyDescent="0.25">
      <c r="B195" s="634"/>
      <c r="C195" s="634"/>
      <c r="D195" s="634"/>
      <c r="E195" s="634"/>
      <c r="F195" s="634"/>
      <c r="G195" s="634"/>
      <c r="H195" s="634"/>
      <c r="I195" s="634"/>
      <c r="J195" s="634"/>
      <c r="K195" s="634"/>
      <c r="L195" s="634"/>
      <c r="M195" s="634"/>
      <c r="N195" s="634"/>
      <c r="O195" s="634"/>
      <c r="P195" s="634"/>
      <c r="Q195" s="634"/>
      <c r="R195" s="634"/>
      <c r="S195" s="634"/>
      <c r="T195" s="634"/>
      <c r="U195" s="634"/>
      <c r="V195" s="634"/>
      <c r="W195" s="634"/>
      <c r="X195" s="634"/>
      <c r="Y195" s="634"/>
      <c r="Z195" s="634"/>
      <c r="AA195" s="634"/>
      <c r="AB195" s="634"/>
      <c r="AC195" s="634"/>
      <c r="AD195" s="634"/>
      <c r="AE195" s="634"/>
      <c r="AF195" s="634"/>
      <c r="AG195" s="634"/>
      <c r="AH195" s="634"/>
      <c r="AI195" s="634"/>
      <c r="AJ195" s="634"/>
      <c r="AK195" s="634"/>
      <c r="AL195" s="634"/>
      <c r="AM195" s="634"/>
      <c r="AN195" s="634"/>
      <c r="AO195" s="634"/>
      <c r="AP195" s="634"/>
      <c r="AQ195" s="634"/>
      <c r="AR195" s="634"/>
      <c r="AS195" s="634"/>
      <c r="AT195" s="634"/>
      <c r="AU195" s="634"/>
      <c r="AV195" s="634"/>
      <c r="AW195" s="21"/>
      <c r="AX195" s="825"/>
      <c r="AY195" s="826"/>
      <c r="AZ195" s="826"/>
      <c r="BA195" s="827"/>
      <c r="BB195" s="582"/>
      <c r="BC195" s="505"/>
      <c r="BD195" s="505"/>
      <c r="BE195" s="505"/>
      <c r="BF195" s="505"/>
      <c r="BG195" s="505"/>
      <c r="BH195" s="505"/>
      <c r="BI195" s="505"/>
      <c r="BJ195" s="505"/>
      <c r="BK195" s="505"/>
      <c r="BL195" s="505"/>
      <c r="BM195" s="506"/>
      <c r="BN195" s="505"/>
      <c r="BO195" s="505"/>
      <c r="BP195" s="505"/>
      <c r="BQ195" s="505"/>
      <c r="BR195" s="505"/>
      <c r="BS195" s="505"/>
      <c r="BT195" s="505"/>
      <c r="BU195" s="505"/>
      <c r="BV195" s="505"/>
      <c r="BW195" s="505"/>
      <c r="BX195" s="505"/>
      <c r="BY195" s="506"/>
      <c r="BZ195" s="505"/>
      <c r="CA195" s="505"/>
      <c r="CB195" s="505"/>
      <c r="CC195" s="505"/>
      <c r="CD195" s="505"/>
      <c r="CE195" s="505"/>
      <c r="CF195" s="505"/>
      <c r="CG195" s="505"/>
      <c r="CH195" s="505"/>
      <c r="CI195" s="505"/>
      <c r="CJ195" s="505"/>
      <c r="CK195" s="505"/>
      <c r="CL195" s="505"/>
      <c r="CM195" s="505"/>
      <c r="CN195" s="505"/>
      <c r="CO195" s="505"/>
      <c r="CP195" s="505"/>
      <c r="CQ195" s="505"/>
      <c r="CR195" s="583"/>
      <c r="CS195" s="813"/>
    </row>
    <row r="196" spans="2:97" ht="14.4" customHeight="1" x14ac:dyDescent="0.2">
      <c r="B196" s="594" t="s">
        <v>151</v>
      </c>
      <c r="C196" s="595"/>
      <c r="D196" s="596"/>
      <c r="E196" s="603" t="s">
        <v>152</v>
      </c>
      <c r="F196" s="492"/>
      <c r="G196" s="492"/>
      <c r="H196" s="492"/>
      <c r="I196" s="492"/>
      <c r="J196" s="492"/>
      <c r="K196" s="492"/>
      <c r="L196" s="492"/>
      <c r="M196" s="492"/>
      <c r="N196" s="492"/>
      <c r="O196" s="492"/>
      <c r="P196" s="493"/>
      <c r="Q196" s="672" t="s">
        <v>153</v>
      </c>
      <c r="R196" s="503"/>
      <c r="S196" s="504"/>
      <c r="T196" s="603" t="s">
        <v>154</v>
      </c>
      <c r="U196" s="492"/>
      <c r="V196" s="492"/>
      <c r="W196" s="492"/>
      <c r="X196" s="492"/>
      <c r="Y196" s="492"/>
      <c r="Z196" s="492"/>
      <c r="AA196" s="492"/>
      <c r="AB196" s="492"/>
      <c r="AC196" s="493"/>
      <c r="AD196" s="603" t="s">
        <v>155</v>
      </c>
      <c r="AE196" s="492"/>
      <c r="AF196" s="492"/>
      <c r="AG196" s="492"/>
      <c r="AH196" s="492"/>
      <c r="AI196" s="492"/>
      <c r="AJ196" s="492"/>
      <c r="AK196" s="492"/>
      <c r="AL196" s="492"/>
      <c r="AM196" s="492"/>
      <c r="AN196" s="492"/>
      <c r="AO196" s="492"/>
      <c r="AP196" s="492"/>
      <c r="AQ196" s="492"/>
      <c r="AR196" s="492"/>
      <c r="AS196" s="492"/>
      <c r="AT196" s="492"/>
      <c r="AU196" s="492"/>
      <c r="AV196" s="607"/>
      <c r="AW196" s="21"/>
      <c r="AX196" s="825"/>
      <c r="AY196" s="826"/>
      <c r="AZ196" s="826"/>
      <c r="BA196" s="827"/>
      <c r="BB196" s="584"/>
      <c r="BC196" s="585"/>
      <c r="BD196" s="585"/>
      <c r="BE196" s="585"/>
      <c r="BF196" s="585"/>
      <c r="BG196" s="585"/>
      <c r="BH196" s="585"/>
      <c r="BI196" s="585"/>
      <c r="BJ196" s="585"/>
      <c r="BK196" s="585"/>
      <c r="BL196" s="585"/>
      <c r="BM196" s="638"/>
      <c r="BN196" s="585"/>
      <c r="BO196" s="585"/>
      <c r="BP196" s="585"/>
      <c r="BQ196" s="585"/>
      <c r="BR196" s="585"/>
      <c r="BS196" s="585"/>
      <c r="BT196" s="585"/>
      <c r="BU196" s="585"/>
      <c r="BV196" s="585"/>
      <c r="BW196" s="585"/>
      <c r="BX196" s="585"/>
      <c r="BY196" s="638"/>
      <c r="BZ196" s="585"/>
      <c r="CA196" s="585"/>
      <c r="CB196" s="585"/>
      <c r="CC196" s="585"/>
      <c r="CD196" s="585"/>
      <c r="CE196" s="585"/>
      <c r="CF196" s="585"/>
      <c r="CG196" s="585"/>
      <c r="CH196" s="585"/>
      <c r="CI196" s="585"/>
      <c r="CJ196" s="585"/>
      <c r="CK196" s="585"/>
      <c r="CL196" s="585"/>
      <c r="CM196" s="585"/>
      <c r="CN196" s="585"/>
      <c r="CO196" s="585"/>
      <c r="CP196" s="585"/>
      <c r="CQ196" s="585"/>
      <c r="CR196" s="586"/>
      <c r="CS196" s="813"/>
    </row>
    <row r="197" spans="2:97" ht="5.4" customHeight="1" x14ac:dyDescent="0.2">
      <c r="B197" s="597"/>
      <c r="C197" s="598"/>
      <c r="D197" s="599"/>
      <c r="E197" s="604"/>
      <c r="F197" s="605"/>
      <c r="G197" s="605"/>
      <c r="H197" s="605"/>
      <c r="I197" s="605"/>
      <c r="J197" s="605"/>
      <c r="K197" s="605"/>
      <c r="L197" s="605"/>
      <c r="M197" s="605"/>
      <c r="N197" s="605"/>
      <c r="O197" s="605"/>
      <c r="P197" s="606"/>
      <c r="Q197" s="584"/>
      <c r="R197" s="585"/>
      <c r="S197" s="638"/>
      <c r="T197" s="604"/>
      <c r="U197" s="605"/>
      <c r="V197" s="605"/>
      <c r="W197" s="605"/>
      <c r="X197" s="605"/>
      <c r="Y197" s="605"/>
      <c r="Z197" s="605"/>
      <c r="AA197" s="605"/>
      <c r="AB197" s="605"/>
      <c r="AC197" s="606"/>
      <c r="AD197" s="604"/>
      <c r="AE197" s="605"/>
      <c r="AF197" s="605"/>
      <c r="AG197" s="605"/>
      <c r="AH197" s="605"/>
      <c r="AI197" s="605"/>
      <c r="AJ197" s="605"/>
      <c r="AK197" s="605"/>
      <c r="AL197" s="605"/>
      <c r="AM197" s="605"/>
      <c r="AN197" s="605"/>
      <c r="AO197" s="605"/>
      <c r="AP197" s="605"/>
      <c r="AQ197" s="605"/>
      <c r="AR197" s="605"/>
      <c r="AS197" s="605"/>
      <c r="AT197" s="605"/>
      <c r="AU197" s="605"/>
      <c r="AV197" s="608"/>
      <c r="AW197" s="21"/>
      <c r="AX197" s="825"/>
      <c r="AY197" s="826"/>
      <c r="AZ197" s="826"/>
      <c r="BA197" s="827"/>
      <c r="BB197" s="747" t="s">
        <v>209</v>
      </c>
      <c r="BC197" s="580"/>
      <c r="BD197" s="580"/>
      <c r="BE197" s="580"/>
      <c r="BF197" s="580"/>
      <c r="BG197" s="580"/>
      <c r="BH197" s="580"/>
      <c r="BI197" s="580"/>
      <c r="BJ197" s="580"/>
      <c r="BK197" s="580"/>
      <c r="BL197" s="580"/>
      <c r="BM197" s="580"/>
      <c r="BN197" s="631"/>
      <c r="BO197" s="580" t="s">
        <v>207</v>
      </c>
      <c r="BP197" s="580"/>
      <c r="BQ197" s="580"/>
      <c r="BR197" s="580"/>
      <c r="BS197" s="580"/>
      <c r="BT197" s="580"/>
      <c r="BU197" s="580"/>
      <c r="BV197" s="580"/>
      <c r="BW197" s="580"/>
      <c r="BX197" s="580"/>
      <c r="BY197" s="580"/>
      <c r="BZ197" s="580"/>
      <c r="CA197" s="580"/>
      <c r="CB197" s="580"/>
      <c r="CC197" s="580"/>
      <c r="CD197" s="580"/>
      <c r="CE197" s="631"/>
      <c r="CF197" s="761" t="s">
        <v>208</v>
      </c>
      <c r="CG197" s="762"/>
      <c r="CH197" s="762"/>
      <c r="CI197" s="762"/>
      <c r="CJ197" s="762"/>
      <c r="CK197" s="762"/>
      <c r="CL197" s="762"/>
      <c r="CM197" s="762"/>
      <c r="CN197" s="762"/>
      <c r="CO197" s="762"/>
      <c r="CP197" s="762"/>
      <c r="CQ197" s="762"/>
      <c r="CR197" s="820"/>
      <c r="CS197" s="813"/>
    </row>
    <row r="198" spans="2:97" ht="6.6" customHeight="1" x14ac:dyDescent="0.2">
      <c r="B198" s="597"/>
      <c r="C198" s="598"/>
      <c r="D198" s="599"/>
      <c r="E198" s="529" t="str">
        <f>IF(入力画面!A60="","",入力画面!A60)</f>
        <v/>
      </c>
      <c r="F198" s="530"/>
      <c r="G198" s="530"/>
      <c r="H198" s="530"/>
      <c r="I198" s="530"/>
      <c r="J198" s="530"/>
      <c r="K198" s="530"/>
      <c r="L198" s="530"/>
      <c r="M198" s="530"/>
      <c r="N198" s="530"/>
      <c r="O198" s="530"/>
      <c r="P198" s="628"/>
      <c r="Q198" s="529" t="str">
        <f>IF(入力画面!B60="","",入力画面!B60)</f>
        <v/>
      </c>
      <c r="R198" s="530"/>
      <c r="S198" s="628"/>
      <c r="T198" s="48"/>
      <c r="U198" s="46"/>
      <c r="V198" s="46"/>
      <c r="W198" s="46"/>
      <c r="X198" s="46"/>
      <c r="Y198" s="46"/>
      <c r="Z198" s="46"/>
      <c r="AA198" s="46"/>
      <c r="AB198" s="46"/>
      <c r="AC198" s="47"/>
      <c r="AD198" s="529" t="str">
        <f>IF(入力画面!J60="","",入力画面!J60)</f>
        <v/>
      </c>
      <c r="AE198" s="530"/>
      <c r="AF198" s="530"/>
      <c r="AG198" s="530"/>
      <c r="AH198" s="530"/>
      <c r="AI198" s="530"/>
      <c r="AJ198" s="530"/>
      <c r="AK198" s="530"/>
      <c r="AL198" s="530"/>
      <c r="AM198" s="530"/>
      <c r="AN198" s="530"/>
      <c r="AO198" s="530"/>
      <c r="AP198" s="530"/>
      <c r="AQ198" s="530"/>
      <c r="AR198" s="530"/>
      <c r="AS198" s="530"/>
      <c r="AT198" s="530"/>
      <c r="AU198" s="530"/>
      <c r="AV198" s="531"/>
      <c r="AW198" s="21"/>
      <c r="AX198" s="825"/>
      <c r="AY198" s="826"/>
      <c r="AZ198" s="826"/>
      <c r="BA198" s="827"/>
      <c r="BB198" s="582"/>
      <c r="BC198" s="505"/>
      <c r="BD198" s="505"/>
      <c r="BE198" s="505"/>
      <c r="BF198" s="505"/>
      <c r="BG198" s="505"/>
      <c r="BH198" s="505"/>
      <c r="BI198" s="505"/>
      <c r="BJ198" s="505"/>
      <c r="BK198" s="505"/>
      <c r="BL198" s="505"/>
      <c r="BM198" s="505"/>
      <c r="BN198" s="506"/>
      <c r="BO198" s="505"/>
      <c r="BP198" s="505"/>
      <c r="BQ198" s="505"/>
      <c r="BR198" s="505"/>
      <c r="BS198" s="505"/>
      <c r="BT198" s="505"/>
      <c r="BU198" s="505"/>
      <c r="BV198" s="505"/>
      <c r="BW198" s="505"/>
      <c r="BX198" s="505"/>
      <c r="BY198" s="505"/>
      <c r="BZ198" s="505"/>
      <c r="CA198" s="505"/>
      <c r="CB198" s="505"/>
      <c r="CC198" s="505"/>
      <c r="CD198" s="505"/>
      <c r="CE198" s="506"/>
      <c r="CF198" s="755"/>
      <c r="CG198" s="756"/>
      <c r="CH198" s="756"/>
      <c r="CI198" s="756"/>
      <c r="CJ198" s="756"/>
      <c r="CK198" s="756"/>
      <c r="CL198" s="756"/>
      <c r="CM198" s="756"/>
      <c r="CN198" s="756"/>
      <c r="CO198" s="756"/>
      <c r="CP198" s="756"/>
      <c r="CQ198" s="756"/>
      <c r="CR198" s="819"/>
      <c r="CS198" s="813"/>
    </row>
    <row r="199" spans="2:97" ht="6.6" customHeight="1" x14ac:dyDescent="0.2">
      <c r="B199" s="597"/>
      <c r="C199" s="598"/>
      <c r="D199" s="599"/>
      <c r="E199" s="532"/>
      <c r="F199" s="533"/>
      <c r="G199" s="533"/>
      <c r="H199" s="533"/>
      <c r="I199" s="533"/>
      <c r="J199" s="533"/>
      <c r="K199" s="533"/>
      <c r="L199" s="533"/>
      <c r="M199" s="533"/>
      <c r="N199" s="533"/>
      <c r="O199" s="533"/>
      <c r="P199" s="629"/>
      <c r="Q199" s="532"/>
      <c r="R199" s="533"/>
      <c r="S199" s="629"/>
      <c r="T199" s="673" t="s">
        <v>229</v>
      </c>
      <c r="U199" s="505"/>
      <c r="V199" s="570" t="str">
        <f>IF(入力画面!D60="","",入力画面!D60)</f>
        <v/>
      </c>
      <c r="W199" s="570"/>
      <c r="X199" s="574" t="s">
        <v>230</v>
      </c>
      <c r="Y199" s="570" t="str">
        <f>IF(入力画面!F60="","",入力画面!F60)</f>
        <v/>
      </c>
      <c r="Z199" s="570"/>
      <c r="AA199" s="574" t="s">
        <v>230</v>
      </c>
      <c r="AB199" s="570" t="str">
        <f>IF(入力画面!H60="","",入力画面!H60)</f>
        <v/>
      </c>
      <c r="AC199" s="572"/>
      <c r="AD199" s="532"/>
      <c r="AE199" s="533"/>
      <c r="AF199" s="533"/>
      <c r="AG199" s="533"/>
      <c r="AH199" s="533"/>
      <c r="AI199" s="533"/>
      <c r="AJ199" s="533"/>
      <c r="AK199" s="533"/>
      <c r="AL199" s="533"/>
      <c r="AM199" s="533"/>
      <c r="AN199" s="533"/>
      <c r="AO199" s="533"/>
      <c r="AP199" s="533"/>
      <c r="AQ199" s="533"/>
      <c r="AR199" s="533"/>
      <c r="AS199" s="533"/>
      <c r="AT199" s="533"/>
      <c r="AU199" s="533"/>
      <c r="AV199" s="534"/>
      <c r="AW199" s="21"/>
      <c r="AX199" s="825"/>
      <c r="AY199" s="826"/>
      <c r="AZ199" s="826"/>
      <c r="BA199" s="827"/>
      <c r="BB199" s="582"/>
      <c r="BC199" s="505"/>
      <c r="BD199" s="505"/>
      <c r="BE199" s="505"/>
      <c r="BF199" s="505"/>
      <c r="BG199" s="505"/>
      <c r="BH199" s="505"/>
      <c r="BI199" s="505"/>
      <c r="BJ199" s="505"/>
      <c r="BK199" s="505"/>
      <c r="BL199" s="505"/>
      <c r="BM199" s="505"/>
      <c r="BN199" s="506"/>
      <c r="BO199" s="505"/>
      <c r="BP199" s="505"/>
      <c r="BQ199" s="505"/>
      <c r="BR199" s="505"/>
      <c r="BS199" s="505"/>
      <c r="BT199" s="505"/>
      <c r="BU199" s="505"/>
      <c r="BV199" s="505"/>
      <c r="BW199" s="505"/>
      <c r="BX199" s="505"/>
      <c r="BY199" s="505"/>
      <c r="BZ199" s="505"/>
      <c r="CA199" s="505"/>
      <c r="CB199" s="505"/>
      <c r="CC199" s="505"/>
      <c r="CD199" s="505"/>
      <c r="CE199" s="506"/>
      <c r="CF199" s="756" t="s">
        <v>206</v>
      </c>
      <c r="CG199" s="756"/>
      <c r="CH199" s="756"/>
      <c r="CI199" s="756"/>
      <c r="CJ199" s="756"/>
      <c r="CK199" s="756"/>
      <c r="CL199" s="756"/>
      <c r="CM199" s="756"/>
      <c r="CN199" s="756"/>
      <c r="CO199" s="756"/>
      <c r="CP199" s="756"/>
      <c r="CQ199" s="756"/>
      <c r="CR199" s="819"/>
      <c r="CS199" s="813"/>
    </row>
    <row r="200" spans="2:97" ht="5.4" customHeight="1" x14ac:dyDescent="0.2">
      <c r="B200" s="597"/>
      <c r="C200" s="598"/>
      <c r="D200" s="599"/>
      <c r="E200" s="535"/>
      <c r="F200" s="536"/>
      <c r="G200" s="536"/>
      <c r="H200" s="536"/>
      <c r="I200" s="536"/>
      <c r="J200" s="536"/>
      <c r="K200" s="536"/>
      <c r="L200" s="536"/>
      <c r="M200" s="536"/>
      <c r="N200" s="536"/>
      <c r="O200" s="536"/>
      <c r="P200" s="630"/>
      <c r="Q200" s="535"/>
      <c r="R200" s="536"/>
      <c r="S200" s="630"/>
      <c r="T200" s="584"/>
      <c r="U200" s="585"/>
      <c r="V200" s="571"/>
      <c r="W200" s="571"/>
      <c r="X200" s="575"/>
      <c r="Y200" s="571"/>
      <c r="Z200" s="571"/>
      <c r="AA200" s="575"/>
      <c r="AB200" s="571"/>
      <c r="AC200" s="573"/>
      <c r="AD200" s="535"/>
      <c r="AE200" s="536"/>
      <c r="AF200" s="536"/>
      <c r="AG200" s="536"/>
      <c r="AH200" s="536"/>
      <c r="AI200" s="536"/>
      <c r="AJ200" s="536"/>
      <c r="AK200" s="536"/>
      <c r="AL200" s="536"/>
      <c r="AM200" s="536"/>
      <c r="AN200" s="536"/>
      <c r="AO200" s="536"/>
      <c r="AP200" s="536"/>
      <c r="AQ200" s="536"/>
      <c r="AR200" s="536"/>
      <c r="AS200" s="536"/>
      <c r="AT200" s="536"/>
      <c r="AU200" s="536"/>
      <c r="AV200" s="537"/>
      <c r="AW200" s="21"/>
      <c r="AX200" s="825"/>
      <c r="AY200" s="826"/>
      <c r="AZ200" s="826"/>
      <c r="BA200" s="827"/>
      <c r="BB200" s="582"/>
      <c r="BC200" s="505"/>
      <c r="BD200" s="505"/>
      <c r="BE200" s="505"/>
      <c r="BF200" s="505"/>
      <c r="BG200" s="505"/>
      <c r="BH200" s="505"/>
      <c r="BI200" s="505"/>
      <c r="BJ200" s="505"/>
      <c r="BK200" s="505"/>
      <c r="BL200" s="505"/>
      <c r="BM200" s="505"/>
      <c r="BN200" s="506"/>
      <c r="BO200" s="505"/>
      <c r="BP200" s="505"/>
      <c r="BQ200" s="505"/>
      <c r="BR200" s="505"/>
      <c r="BS200" s="505"/>
      <c r="BT200" s="505"/>
      <c r="BU200" s="505"/>
      <c r="BV200" s="505"/>
      <c r="BW200" s="505"/>
      <c r="BX200" s="505"/>
      <c r="BY200" s="505"/>
      <c r="BZ200" s="505"/>
      <c r="CA200" s="505"/>
      <c r="CB200" s="505"/>
      <c r="CC200" s="505"/>
      <c r="CD200" s="505"/>
      <c r="CE200" s="506"/>
      <c r="CF200" s="756"/>
      <c r="CG200" s="756"/>
      <c r="CH200" s="756"/>
      <c r="CI200" s="756"/>
      <c r="CJ200" s="756"/>
      <c r="CK200" s="756"/>
      <c r="CL200" s="756"/>
      <c r="CM200" s="756"/>
      <c r="CN200" s="756"/>
      <c r="CO200" s="756"/>
      <c r="CP200" s="756"/>
      <c r="CQ200" s="756"/>
      <c r="CR200" s="819"/>
      <c r="CS200" s="813"/>
    </row>
    <row r="201" spans="2:97" ht="4.2" customHeight="1" x14ac:dyDescent="0.2">
      <c r="B201" s="597"/>
      <c r="C201" s="598"/>
      <c r="D201" s="599"/>
      <c r="E201" s="529" t="str">
        <f>IF(入力画面!A61="","",入力画面!A61)</f>
        <v/>
      </c>
      <c r="F201" s="530"/>
      <c r="G201" s="530"/>
      <c r="H201" s="530"/>
      <c r="I201" s="530"/>
      <c r="J201" s="530"/>
      <c r="K201" s="530"/>
      <c r="L201" s="530"/>
      <c r="M201" s="530"/>
      <c r="N201" s="530"/>
      <c r="O201" s="530"/>
      <c r="P201" s="628"/>
      <c r="Q201" s="529" t="str">
        <f>IF(入力画面!B61="","",入力画面!B61)</f>
        <v/>
      </c>
      <c r="R201" s="530"/>
      <c r="S201" s="628"/>
      <c r="T201" s="48"/>
      <c r="U201" s="46"/>
      <c r="V201" s="46"/>
      <c r="W201" s="46"/>
      <c r="X201" s="46"/>
      <c r="Y201" s="46"/>
      <c r="Z201" s="46"/>
      <c r="AA201" s="46"/>
      <c r="AB201" s="46"/>
      <c r="AC201" s="47"/>
      <c r="AD201" s="529" t="str">
        <f>IF(入力画面!J61="","",入力画面!J61)</f>
        <v/>
      </c>
      <c r="AE201" s="530"/>
      <c r="AF201" s="530"/>
      <c r="AG201" s="530"/>
      <c r="AH201" s="530"/>
      <c r="AI201" s="530"/>
      <c r="AJ201" s="530"/>
      <c r="AK201" s="530"/>
      <c r="AL201" s="530"/>
      <c r="AM201" s="530"/>
      <c r="AN201" s="530"/>
      <c r="AO201" s="530"/>
      <c r="AP201" s="530"/>
      <c r="AQ201" s="530"/>
      <c r="AR201" s="530"/>
      <c r="AS201" s="530"/>
      <c r="AT201" s="530"/>
      <c r="AU201" s="530"/>
      <c r="AV201" s="531"/>
      <c r="AW201" s="21"/>
      <c r="AX201" s="825"/>
      <c r="AY201" s="826"/>
      <c r="AZ201" s="826"/>
      <c r="BA201" s="827"/>
      <c r="BB201" s="72"/>
      <c r="BC201" s="70"/>
      <c r="BD201" s="70"/>
      <c r="BE201" s="70"/>
      <c r="BF201" s="70"/>
      <c r="BG201" s="70"/>
      <c r="BH201" s="70"/>
      <c r="BI201" s="70"/>
      <c r="BJ201" s="70"/>
      <c r="BK201" s="70"/>
      <c r="BL201" s="70"/>
      <c r="BM201" s="70"/>
      <c r="BN201" s="69"/>
      <c r="BO201" s="70"/>
      <c r="BP201" s="70"/>
      <c r="BQ201" s="70"/>
      <c r="BR201" s="70"/>
      <c r="BS201" s="70"/>
      <c r="BT201" s="70"/>
      <c r="BU201" s="70"/>
      <c r="BV201" s="70"/>
      <c r="BW201" s="70"/>
      <c r="BX201" s="70"/>
      <c r="BY201" s="70"/>
      <c r="BZ201" s="70"/>
      <c r="CA201" s="70"/>
      <c r="CB201" s="70"/>
      <c r="CC201" s="70"/>
      <c r="CD201" s="70"/>
      <c r="CE201" s="69"/>
      <c r="CF201" s="70"/>
      <c r="CG201" s="70"/>
      <c r="CH201" s="70"/>
      <c r="CI201" s="70"/>
      <c r="CJ201" s="70"/>
      <c r="CK201" s="70"/>
      <c r="CL201" s="70"/>
      <c r="CM201" s="70"/>
      <c r="CN201" s="70"/>
      <c r="CO201" s="70"/>
      <c r="CP201" s="70"/>
      <c r="CQ201" s="70"/>
      <c r="CR201" s="71"/>
      <c r="CS201" s="813"/>
    </row>
    <row r="202" spans="2:97" ht="3" customHeight="1" x14ac:dyDescent="0.2">
      <c r="B202" s="597"/>
      <c r="C202" s="598"/>
      <c r="D202" s="599"/>
      <c r="E202" s="532"/>
      <c r="F202" s="533"/>
      <c r="G202" s="533"/>
      <c r="H202" s="533"/>
      <c r="I202" s="533"/>
      <c r="J202" s="533"/>
      <c r="K202" s="533"/>
      <c r="L202" s="533"/>
      <c r="M202" s="533"/>
      <c r="N202" s="533"/>
      <c r="O202" s="533"/>
      <c r="P202" s="629"/>
      <c r="Q202" s="532"/>
      <c r="R202" s="533"/>
      <c r="S202" s="629"/>
      <c r="T202" s="40"/>
      <c r="U202" s="21"/>
      <c r="V202" s="21"/>
      <c r="W202" s="21"/>
      <c r="X202" s="21"/>
      <c r="Y202" s="21"/>
      <c r="Z202" s="21"/>
      <c r="AA202" s="21"/>
      <c r="AB202" s="21"/>
      <c r="AC202" s="36"/>
      <c r="AD202" s="532"/>
      <c r="AE202" s="533"/>
      <c r="AF202" s="533"/>
      <c r="AG202" s="533"/>
      <c r="AH202" s="533"/>
      <c r="AI202" s="533"/>
      <c r="AJ202" s="533"/>
      <c r="AK202" s="533"/>
      <c r="AL202" s="533"/>
      <c r="AM202" s="533"/>
      <c r="AN202" s="533"/>
      <c r="AO202" s="533"/>
      <c r="AP202" s="533"/>
      <c r="AQ202" s="533"/>
      <c r="AR202" s="533"/>
      <c r="AS202" s="533"/>
      <c r="AT202" s="533"/>
      <c r="AU202" s="533"/>
      <c r="AV202" s="534"/>
      <c r="AW202" s="21"/>
      <c r="AX202" s="825"/>
      <c r="AY202" s="826"/>
      <c r="AZ202" s="826"/>
      <c r="BA202" s="827"/>
      <c r="BB202" s="53"/>
      <c r="BC202" s="53"/>
      <c r="BD202" s="53"/>
      <c r="BE202" s="53"/>
      <c r="BF202" s="53"/>
      <c r="BG202" s="53"/>
      <c r="BH202" s="53"/>
      <c r="BI202" s="53"/>
      <c r="BJ202" s="53"/>
      <c r="BK202" s="53"/>
      <c r="BL202" s="53"/>
      <c r="BM202" s="53"/>
      <c r="BN202" s="60"/>
      <c r="BO202" s="53"/>
      <c r="BP202" s="53"/>
      <c r="BQ202" s="53"/>
      <c r="BR202" s="53"/>
      <c r="BS202" s="53"/>
      <c r="BT202" s="53"/>
      <c r="BU202" s="53"/>
      <c r="BV202" s="53"/>
      <c r="BW202" s="53"/>
      <c r="BX202" s="53"/>
      <c r="BY202" s="53"/>
      <c r="BZ202" s="53"/>
      <c r="CA202" s="53"/>
      <c r="CB202" s="53"/>
      <c r="CC202" s="53"/>
      <c r="CD202" s="53"/>
      <c r="CE202" s="60"/>
      <c r="CF202" s="53"/>
      <c r="CG202" s="53"/>
      <c r="CH202" s="53"/>
      <c r="CI202" s="53"/>
      <c r="CJ202" s="53"/>
      <c r="CK202" s="53"/>
      <c r="CL202" s="53"/>
      <c r="CM202" s="53"/>
      <c r="CN202" s="53"/>
      <c r="CO202" s="53"/>
      <c r="CP202" s="53"/>
      <c r="CQ202" s="53"/>
      <c r="CR202" s="54"/>
      <c r="CS202" s="813"/>
    </row>
    <row r="203" spans="2:97" ht="4.8" customHeight="1" x14ac:dyDescent="0.2">
      <c r="B203" s="597"/>
      <c r="C203" s="598"/>
      <c r="D203" s="599"/>
      <c r="E203" s="532"/>
      <c r="F203" s="533"/>
      <c r="G203" s="533"/>
      <c r="H203" s="533"/>
      <c r="I203" s="533"/>
      <c r="J203" s="533"/>
      <c r="K203" s="533"/>
      <c r="L203" s="533"/>
      <c r="M203" s="533"/>
      <c r="N203" s="533"/>
      <c r="O203" s="533"/>
      <c r="P203" s="629"/>
      <c r="Q203" s="532"/>
      <c r="R203" s="533"/>
      <c r="S203" s="629"/>
      <c r="T203" s="673" t="s">
        <v>229</v>
      </c>
      <c r="U203" s="505"/>
      <c r="V203" s="570" t="str">
        <f>IF(入力画面!D61="","",入力画面!D61)</f>
        <v/>
      </c>
      <c r="W203" s="570"/>
      <c r="X203" s="574" t="s">
        <v>230</v>
      </c>
      <c r="Y203" s="570" t="str">
        <f>IF(入力画面!F61="","",入力画面!F61)</f>
        <v/>
      </c>
      <c r="Z203" s="570"/>
      <c r="AA203" s="574" t="s">
        <v>230</v>
      </c>
      <c r="AB203" s="570" t="str">
        <f>IF(入力画面!H61="","",入力画面!H61)</f>
        <v/>
      </c>
      <c r="AC203" s="572"/>
      <c r="AD203" s="532"/>
      <c r="AE203" s="533"/>
      <c r="AF203" s="533"/>
      <c r="AG203" s="533"/>
      <c r="AH203" s="533"/>
      <c r="AI203" s="533"/>
      <c r="AJ203" s="533"/>
      <c r="AK203" s="533"/>
      <c r="AL203" s="533"/>
      <c r="AM203" s="533"/>
      <c r="AN203" s="533"/>
      <c r="AO203" s="533"/>
      <c r="AP203" s="533"/>
      <c r="AQ203" s="533"/>
      <c r="AR203" s="533"/>
      <c r="AS203" s="533"/>
      <c r="AT203" s="533"/>
      <c r="AU203" s="533"/>
      <c r="AV203" s="534"/>
      <c r="AW203" s="21"/>
      <c r="AX203" s="825"/>
      <c r="AY203" s="826"/>
      <c r="AZ203" s="826"/>
      <c r="BA203" s="827"/>
      <c r="BB203" s="53"/>
      <c r="BC203" s="53"/>
      <c r="BD203" s="53"/>
      <c r="BE203" s="53"/>
      <c r="BF203" s="53"/>
      <c r="BG203" s="53"/>
      <c r="BH203" s="53"/>
      <c r="BI203" s="53"/>
      <c r="BJ203" s="53"/>
      <c r="BK203" s="53"/>
      <c r="BL203" s="53"/>
      <c r="BM203" s="53"/>
      <c r="BN203" s="60"/>
      <c r="BO203" s="53"/>
      <c r="BP203" s="53"/>
      <c r="BQ203" s="53"/>
      <c r="BR203" s="53"/>
      <c r="BS203" s="53"/>
      <c r="BT203" s="53"/>
      <c r="BU203" s="53"/>
      <c r="BV203" s="53"/>
      <c r="BW203" s="53"/>
      <c r="BX203" s="53"/>
      <c r="BY203" s="53"/>
      <c r="BZ203" s="53"/>
      <c r="CA203" s="53"/>
      <c r="CB203" s="53"/>
      <c r="CC203" s="53"/>
      <c r="CD203" s="53"/>
      <c r="CE203" s="60"/>
      <c r="CF203" s="53"/>
      <c r="CG203" s="53"/>
      <c r="CH203" s="53"/>
      <c r="CI203" s="53"/>
      <c r="CJ203" s="53"/>
      <c r="CK203" s="53"/>
      <c r="CL203" s="53"/>
      <c r="CM203" s="53"/>
      <c r="CN203" s="53"/>
      <c r="CO203" s="53"/>
      <c r="CP203" s="53"/>
      <c r="CQ203" s="53"/>
      <c r="CR203" s="54"/>
      <c r="CS203" s="813"/>
    </row>
    <row r="204" spans="2:97" ht="7.8" customHeight="1" x14ac:dyDescent="0.2">
      <c r="B204" s="597"/>
      <c r="C204" s="598"/>
      <c r="D204" s="599"/>
      <c r="E204" s="535"/>
      <c r="F204" s="536"/>
      <c r="G204" s="536"/>
      <c r="H204" s="536"/>
      <c r="I204" s="536"/>
      <c r="J204" s="536"/>
      <c r="K204" s="536"/>
      <c r="L204" s="536"/>
      <c r="M204" s="536"/>
      <c r="N204" s="536"/>
      <c r="O204" s="536"/>
      <c r="P204" s="630"/>
      <c r="Q204" s="535"/>
      <c r="R204" s="536"/>
      <c r="S204" s="630"/>
      <c r="T204" s="584"/>
      <c r="U204" s="585"/>
      <c r="V204" s="571"/>
      <c r="W204" s="571"/>
      <c r="X204" s="575"/>
      <c r="Y204" s="571"/>
      <c r="Z204" s="571"/>
      <c r="AA204" s="575"/>
      <c r="AB204" s="571"/>
      <c r="AC204" s="573"/>
      <c r="AD204" s="535"/>
      <c r="AE204" s="536"/>
      <c r="AF204" s="536"/>
      <c r="AG204" s="536"/>
      <c r="AH204" s="536"/>
      <c r="AI204" s="536"/>
      <c r="AJ204" s="536"/>
      <c r="AK204" s="536"/>
      <c r="AL204" s="536"/>
      <c r="AM204" s="536"/>
      <c r="AN204" s="536"/>
      <c r="AO204" s="536"/>
      <c r="AP204" s="536"/>
      <c r="AQ204" s="536"/>
      <c r="AR204" s="536"/>
      <c r="AS204" s="536"/>
      <c r="AT204" s="536"/>
      <c r="AU204" s="536"/>
      <c r="AV204" s="537"/>
      <c r="AW204" s="21"/>
      <c r="AX204" s="825"/>
      <c r="AY204" s="826"/>
      <c r="AZ204" s="826"/>
      <c r="BA204" s="827"/>
      <c r="BB204" s="53"/>
      <c r="BC204" s="53"/>
      <c r="BD204" s="53"/>
      <c r="BE204" s="53"/>
      <c r="BF204" s="53"/>
      <c r="BG204" s="53"/>
      <c r="BH204" s="53"/>
      <c r="BI204" s="53"/>
      <c r="BJ204" s="53"/>
      <c r="BK204" s="53"/>
      <c r="BL204" s="53"/>
      <c r="BM204" s="53"/>
      <c r="BN204" s="60"/>
      <c r="BO204" s="53"/>
      <c r="BP204" s="53"/>
      <c r="BQ204" s="53"/>
      <c r="BR204" s="53"/>
      <c r="BS204" s="53"/>
      <c r="BT204" s="53"/>
      <c r="BU204" s="53"/>
      <c r="BV204" s="53"/>
      <c r="BW204" s="53"/>
      <c r="BX204" s="53"/>
      <c r="BY204" s="53"/>
      <c r="BZ204" s="53"/>
      <c r="CA204" s="53"/>
      <c r="CB204" s="53"/>
      <c r="CC204" s="53"/>
      <c r="CD204" s="53"/>
      <c r="CE204" s="60"/>
      <c r="CF204" s="53"/>
      <c r="CG204" s="53"/>
      <c r="CH204" s="53"/>
      <c r="CI204" s="53"/>
      <c r="CJ204" s="53"/>
      <c r="CK204" s="53"/>
      <c r="CL204" s="53"/>
      <c r="CM204" s="53"/>
      <c r="CN204" s="53"/>
      <c r="CO204" s="53"/>
      <c r="CP204" s="53"/>
      <c r="CQ204" s="53"/>
      <c r="CR204" s="54"/>
      <c r="CS204" s="813"/>
    </row>
    <row r="205" spans="2:97" ht="7.8" customHeight="1" thickBot="1" x14ac:dyDescent="0.25">
      <c r="B205" s="597"/>
      <c r="C205" s="598"/>
      <c r="D205" s="599"/>
      <c r="E205" s="529" t="str">
        <f>IF(入力画面!A62="","",入力画面!A62)</f>
        <v/>
      </c>
      <c r="F205" s="530"/>
      <c r="G205" s="530"/>
      <c r="H205" s="530"/>
      <c r="I205" s="530"/>
      <c r="J205" s="530"/>
      <c r="K205" s="530"/>
      <c r="L205" s="530"/>
      <c r="M205" s="530"/>
      <c r="N205" s="530"/>
      <c r="O205" s="530"/>
      <c r="P205" s="628"/>
      <c r="Q205" s="529" t="str">
        <f>IF(入力画面!B62="","",入力画面!B62)</f>
        <v/>
      </c>
      <c r="R205" s="530"/>
      <c r="S205" s="628"/>
      <c r="T205" s="40"/>
      <c r="U205" s="21"/>
      <c r="V205" s="21"/>
      <c r="W205" s="21"/>
      <c r="X205" s="21"/>
      <c r="Y205" s="21"/>
      <c r="Z205" s="21"/>
      <c r="AA205" s="21"/>
      <c r="AB205" s="21"/>
      <c r="AC205" s="36"/>
      <c r="AD205" s="529" t="str">
        <f>IF(入力画面!J62="","",入力画面!J62)</f>
        <v/>
      </c>
      <c r="AE205" s="530"/>
      <c r="AF205" s="530"/>
      <c r="AG205" s="530"/>
      <c r="AH205" s="530"/>
      <c r="AI205" s="530"/>
      <c r="AJ205" s="530"/>
      <c r="AK205" s="530"/>
      <c r="AL205" s="530"/>
      <c r="AM205" s="530"/>
      <c r="AN205" s="530"/>
      <c r="AO205" s="530"/>
      <c r="AP205" s="530"/>
      <c r="AQ205" s="530"/>
      <c r="AR205" s="530"/>
      <c r="AS205" s="530"/>
      <c r="AT205" s="530"/>
      <c r="AU205" s="530"/>
      <c r="AV205" s="531"/>
      <c r="AW205" s="21"/>
      <c r="AX205" s="828"/>
      <c r="AY205" s="829"/>
      <c r="AZ205" s="829"/>
      <c r="BA205" s="830"/>
      <c r="BB205" s="56"/>
      <c r="BC205" s="56"/>
      <c r="BD205" s="56"/>
      <c r="BE205" s="56"/>
      <c r="BF205" s="56"/>
      <c r="BG205" s="56"/>
      <c r="BH205" s="56"/>
      <c r="BI205" s="56"/>
      <c r="BJ205" s="56"/>
      <c r="BK205" s="56"/>
      <c r="BL205" s="56"/>
      <c r="BM205" s="56"/>
      <c r="BN205" s="61"/>
      <c r="BO205" s="56"/>
      <c r="BP205" s="56"/>
      <c r="BQ205" s="56"/>
      <c r="BR205" s="56"/>
      <c r="BS205" s="56"/>
      <c r="BT205" s="56"/>
      <c r="BU205" s="56"/>
      <c r="BV205" s="56"/>
      <c r="BW205" s="56"/>
      <c r="BX205" s="56"/>
      <c r="BY205" s="56"/>
      <c r="BZ205" s="56"/>
      <c r="CA205" s="56"/>
      <c r="CB205" s="56"/>
      <c r="CC205" s="56"/>
      <c r="CD205" s="56"/>
      <c r="CE205" s="61"/>
      <c r="CF205" s="56"/>
      <c r="CG205" s="56"/>
      <c r="CH205" s="56"/>
      <c r="CI205" s="56"/>
      <c r="CJ205" s="56"/>
      <c r="CK205" s="56"/>
      <c r="CL205" s="56"/>
      <c r="CM205" s="56"/>
      <c r="CN205" s="56"/>
      <c r="CO205" s="56"/>
      <c r="CP205" s="56"/>
      <c r="CQ205" s="56"/>
      <c r="CR205" s="57"/>
      <c r="CS205" s="813"/>
    </row>
    <row r="206" spans="2:97" ht="7.2" customHeight="1" x14ac:dyDescent="0.2">
      <c r="B206" s="597"/>
      <c r="C206" s="598"/>
      <c r="D206" s="599"/>
      <c r="E206" s="532"/>
      <c r="F206" s="533"/>
      <c r="G206" s="533"/>
      <c r="H206" s="533"/>
      <c r="I206" s="533"/>
      <c r="J206" s="533"/>
      <c r="K206" s="533"/>
      <c r="L206" s="533"/>
      <c r="M206" s="533"/>
      <c r="N206" s="533"/>
      <c r="O206" s="533"/>
      <c r="P206" s="629"/>
      <c r="Q206" s="532"/>
      <c r="R206" s="533"/>
      <c r="S206" s="629"/>
      <c r="T206" s="673" t="s">
        <v>229</v>
      </c>
      <c r="U206" s="505"/>
      <c r="V206" s="570" t="str">
        <f>IF(入力画面!D62="","",入力画面!D62)</f>
        <v/>
      </c>
      <c r="W206" s="570"/>
      <c r="X206" s="574" t="s">
        <v>230</v>
      </c>
      <c r="Y206" s="570" t="str">
        <f>IF(入力画面!F62="","",入力画面!F62)</f>
        <v/>
      </c>
      <c r="Z206" s="570"/>
      <c r="AA206" s="574" t="s">
        <v>230</v>
      </c>
      <c r="AB206" s="570" t="str">
        <f>IF(入力画面!H62="","",入力画面!H62)</f>
        <v/>
      </c>
      <c r="AC206" s="572"/>
      <c r="AD206" s="532"/>
      <c r="AE206" s="533"/>
      <c r="AF206" s="533"/>
      <c r="AG206" s="533"/>
      <c r="AH206" s="533"/>
      <c r="AI206" s="533"/>
      <c r="AJ206" s="533"/>
      <c r="AK206" s="533"/>
      <c r="AL206" s="533"/>
      <c r="AM206" s="533"/>
      <c r="AN206" s="533"/>
      <c r="AO206" s="533"/>
      <c r="AP206" s="533"/>
      <c r="AQ206" s="533"/>
      <c r="AR206" s="533"/>
      <c r="AS206" s="533"/>
      <c r="AT206" s="533"/>
      <c r="AU206" s="533"/>
      <c r="AV206" s="534"/>
      <c r="AW206" s="21"/>
      <c r="AX206" s="491" t="s">
        <v>213</v>
      </c>
      <c r="AY206" s="492"/>
      <c r="AZ206" s="492"/>
      <c r="BA206" s="493"/>
      <c r="BB206" s="53"/>
      <c r="BC206" s="53"/>
      <c r="BD206" s="53"/>
      <c r="BE206" s="53"/>
      <c r="BF206" s="53"/>
      <c r="BG206" s="53"/>
      <c r="BH206" s="59"/>
      <c r="BI206" s="60"/>
      <c r="BJ206" s="53"/>
      <c r="BK206" s="53"/>
      <c r="BL206" s="53"/>
      <c r="BM206" s="53"/>
      <c r="BN206" s="53"/>
      <c r="BO206" s="53"/>
      <c r="BP206" s="53"/>
      <c r="BQ206" s="53"/>
      <c r="BR206" s="53"/>
      <c r="BS206" s="53"/>
      <c r="BT206" s="53"/>
      <c r="BU206" s="53"/>
      <c r="BV206" s="53"/>
      <c r="BW206" s="53"/>
      <c r="BX206" s="53"/>
      <c r="BY206" s="53"/>
      <c r="BZ206" s="503" t="s">
        <v>224</v>
      </c>
      <c r="CA206" s="504"/>
      <c r="CB206" s="53"/>
      <c r="CC206" s="53"/>
      <c r="CD206" s="53"/>
      <c r="CE206" s="53"/>
      <c r="CF206" s="53"/>
      <c r="CG206" s="53"/>
      <c r="CH206" s="53"/>
      <c r="CI206" s="53"/>
      <c r="CJ206" s="53"/>
      <c r="CK206" s="53"/>
      <c r="CL206" s="60"/>
      <c r="CM206" s="53"/>
      <c r="CN206" s="53"/>
      <c r="CO206" s="53"/>
      <c r="CP206" s="53"/>
      <c r="CQ206" s="53"/>
      <c r="CR206" s="507" t="s">
        <v>232</v>
      </c>
      <c r="CS206" s="813"/>
    </row>
    <row r="207" spans="2:97" ht="6" customHeight="1" x14ac:dyDescent="0.2">
      <c r="B207" s="600"/>
      <c r="C207" s="601"/>
      <c r="D207" s="602"/>
      <c r="E207" s="535"/>
      <c r="F207" s="536"/>
      <c r="G207" s="536"/>
      <c r="H207" s="536"/>
      <c r="I207" s="536"/>
      <c r="J207" s="536"/>
      <c r="K207" s="536"/>
      <c r="L207" s="536"/>
      <c r="M207" s="536"/>
      <c r="N207" s="536"/>
      <c r="O207" s="536"/>
      <c r="P207" s="630"/>
      <c r="Q207" s="535"/>
      <c r="R207" s="536"/>
      <c r="S207" s="630"/>
      <c r="T207" s="584"/>
      <c r="U207" s="585"/>
      <c r="V207" s="571"/>
      <c r="W207" s="571"/>
      <c r="X207" s="575"/>
      <c r="Y207" s="571"/>
      <c r="Z207" s="571"/>
      <c r="AA207" s="575"/>
      <c r="AB207" s="571"/>
      <c r="AC207" s="573"/>
      <c r="AD207" s="535"/>
      <c r="AE207" s="536"/>
      <c r="AF207" s="536"/>
      <c r="AG207" s="536"/>
      <c r="AH207" s="536"/>
      <c r="AI207" s="536"/>
      <c r="AJ207" s="536"/>
      <c r="AK207" s="536"/>
      <c r="AL207" s="536"/>
      <c r="AM207" s="536"/>
      <c r="AN207" s="536"/>
      <c r="AO207" s="536"/>
      <c r="AP207" s="536"/>
      <c r="AQ207" s="536"/>
      <c r="AR207" s="536"/>
      <c r="AS207" s="536"/>
      <c r="AT207" s="536"/>
      <c r="AU207" s="536"/>
      <c r="AV207" s="537"/>
      <c r="AW207" s="21"/>
      <c r="AX207" s="494"/>
      <c r="AY207" s="495"/>
      <c r="AZ207" s="495"/>
      <c r="BA207" s="496"/>
      <c r="BB207" s="53"/>
      <c r="BC207" s="53"/>
      <c r="BD207" s="53"/>
      <c r="BE207" s="53"/>
      <c r="BF207" s="53"/>
      <c r="BG207" s="53"/>
      <c r="BH207" s="53"/>
      <c r="BI207" s="60"/>
      <c r="BJ207" s="53"/>
      <c r="BK207" s="53"/>
      <c r="BL207" s="53"/>
      <c r="BM207" s="53"/>
      <c r="BN207" s="53"/>
      <c r="BO207" s="53"/>
      <c r="BP207" s="53"/>
      <c r="BQ207" s="53"/>
      <c r="BR207" s="53"/>
      <c r="BS207" s="53"/>
      <c r="BT207" s="53"/>
      <c r="BU207" s="53"/>
      <c r="BV207" s="53"/>
      <c r="BW207" s="53"/>
      <c r="BX207" s="53"/>
      <c r="BY207" s="53"/>
      <c r="BZ207" s="505"/>
      <c r="CA207" s="506"/>
      <c r="CB207" s="53"/>
      <c r="CC207" s="53"/>
      <c r="CD207" s="53"/>
      <c r="CE207" s="53"/>
      <c r="CF207" s="53"/>
      <c r="CG207" s="53"/>
      <c r="CH207" s="53"/>
      <c r="CI207" s="53"/>
      <c r="CJ207" s="53"/>
      <c r="CK207" s="53"/>
      <c r="CL207" s="60"/>
      <c r="CM207" s="53"/>
      <c r="CN207" s="53"/>
      <c r="CO207" s="53"/>
      <c r="CP207" s="53"/>
      <c r="CQ207" s="53"/>
      <c r="CR207" s="508"/>
      <c r="CS207" s="813"/>
    </row>
    <row r="208" spans="2:97" ht="7.8" customHeight="1" x14ac:dyDescent="0.2">
      <c r="B208" s="26"/>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c r="AA208" s="21"/>
      <c r="AB208" s="21"/>
      <c r="AC208" s="21"/>
      <c r="AD208" s="21"/>
      <c r="AE208" s="21"/>
      <c r="AF208" s="21"/>
      <c r="AG208" s="21"/>
      <c r="AH208" s="21"/>
      <c r="AI208" s="21"/>
      <c r="AJ208" s="21"/>
      <c r="AK208" s="21"/>
      <c r="AL208" s="21"/>
      <c r="AM208" s="21"/>
      <c r="AN208" s="36"/>
      <c r="AO208" s="21"/>
      <c r="AP208" s="21"/>
      <c r="AQ208" s="47"/>
      <c r="AR208" s="579" t="s">
        <v>158</v>
      </c>
      <c r="AS208" s="580"/>
      <c r="AT208" s="580"/>
      <c r="AU208" s="580"/>
      <c r="AV208" s="581"/>
      <c r="AW208" s="21"/>
      <c r="AX208" s="501" t="s">
        <v>214</v>
      </c>
      <c r="AY208" s="497"/>
      <c r="AZ208" s="497" t="s">
        <v>193</v>
      </c>
      <c r="BA208" s="498"/>
      <c r="BB208" s="53"/>
      <c r="BC208" s="53"/>
      <c r="BD208" s="53"/>
      <c r="BE208" s="53"/>
      <c r="BF208" s="53"/>
      <c r="BG208" s="53"/>
      <c r="BH208" s="53"/>
      <c r="BI208" s="60"/>
      <c r="BJ208" s="53"/>
      <c r="BK208" s="53"/>
      <c r="BL208" s="53"/>
      <c r="BM208" s="53"/>
      <c r="BN208" s="53"/>
      <c r="BO208" s="53"/>
      <c r="BP208" s="53"/>
      <c r="BQ208" s="53"/>
      <c r="BR208" s="53"/>
      <c r="BS208" s="53"/>
      <c r="BT208" s="53"/>
      <c r="BU208" s="53"/>
      <c r="BV208" s="53"/>
      <c r="BW208" s="53"/>
      <c r="BX208" s="53"/>
      <c r="BY208" s="53"/>
      <c r="BZ208" s="53"/>
      <c r="CA208" s="60"/>
      <c r="CB208" s="509" t="s">
        <v>218</v>
      </c>
      <c r="CC208" s="510"/>
      <c r="CD208" s="510"/>
      <c r="CE208" s="510"/>
      <c r="CF208" s="510"/>
      <c r="CG208" s="510"/>
      <c r="CH208" s="510"/>
      <c r="CI208" s="510"/>
      <c r="CJ208" s="510"/>
      <c r="CK208" s="510"/>
      <c r="CL208" s="511"/>
      <c r="CM208" s="53"/>
      <c r="CN208" s="53"/>
      <c r="CO208" s="53"/>
      <c r="CP208" s="53"/>
      <c r="CQ208" s="53"/>
      <c r="CR208" s="54"/>
      <c r="CS208" s="813"/>
    </row>
    <row r="209" spans="2:97" ht="7.8" customHeight="1" x14ac:dyDescent="0.2">
      <c r="B209" s="576" t="s">
        <v>156</v>
      </c>
      <c r="C209" s="577"/>
      <c r="D209" s="577"/>
      <c r="E209" s="577"/>
      <c r="F209" s="577"/>
      <c r="G209" s="577"/>
      <c r="H209" s="577"/>
      <c r="I209" s="577"/>
      <c r="J209" s="577"/>
      <c r="K209" s="577"/>
      <c r="L209" s="577"/>
      <c r="M209" s="577"/>
      <c r="N209" s="577"/>
      <c r="O209" s="577"/>
      <c r="P209" s="577"/>
      <c r="Q209" s="577"/>
      <c r="R209" s="577"/>
      <c r="S209" s="577"/>
      <c r="T209" s="577"/>
      <c r="U209" s="577"/>
      <c r="V209" s="577"/>
      <c r="W209" s="577"/>
      <c r="X209" s="577"/>
      <c r="Y209" s="577"/>
      <c r="Z209" s="577"/>
      <c r="AA209" s="577"/>
      <c r="AB209" s="577"/>
      <c r="AC209" s="577"/>
      <c r="AD209" s="577"/>
      <c r="AE209" s="577"/>
      <c r="AF209" s="577"/>
      <c r="AG209" s="577"/>
      <c r="AH209" s="577"/>
      <c r="AI209" s="577"/>
      <c r="AJ209" s="577"/>
      <c r="AK209" s="577"/>
      <c r="AL209" s="577"/>
      <c r="AM209" s="577"/>
      <c r="AN209" s="578"/>
      <c r="AO209" s="21"/>
      <c r="AP209" s="21"/>
      <c r="AQ209" s="36"/>
      <c r="AR209" s="582"/>
      <c r="AS209" s="505"/>
      <c r="AT209" s="505"/>
      <c r="AU209" s="505"/>
      <c r="AV209" s="583"/>
      <c r="AW209" s="21"/>
      <c r="AX209" s="501"/>
      <c r="AY209" s="497"/>
      <c r="AZ209" s="497"/>
      <c r="BA209" s="498"/>
      <c r="BB209" s="509" t="s">
        <v>216</v>
      </c>
      <c r="BC209" s="510"/>
      <c r="BD209" s="510"/>
      <c r="BE209" s="510"/>
      <c r="BF209" s="510"/>
      <c r="BG209" s="510"/>
      <c r="BH209" s="510"/>
      <c r="BI209" s="511"/>
      <c r="BJ209" s="53"/>
      <c r="BK209" s="53"/>
      <c r="BL209" s="53"/>
      <c r="BM209" s="53"/>
      <c r="BN209" s="53"/>
      <c r="BO209" s="53"/>
      <c r="BP209" s="53"/>
      <c r="BQ209" s="53"/>
      <c r="BR209" s="53"/>
      <c r="BS209" s="53"/>
      <c r="BT209" s="53"/>
      <c r="BU209" s="53"/>
      <c r="BV209" s="53"/>
      <c r="BW209" s="53"/>
      <c r="BX209" s="53"/>
      <c r="BY209" s="53"/>
      <c r="BZ209" s="53"/>
      <c r="CA209" s="60"/>
      <c r="CB209" s="509"/>
      <c r="CC209" s="510"/>
      <c r="CD209" s="510"/>
      <c r="CE209" s="510"/>
      <c r="CF209" s="510"/>
      <c r="CG209" s="510"/>
      <c r="CH209" s="510"/>
      <c r="CI209" s="510"/>
      <c r="CJ209" s="510"/>
      <c r="CK209" s="510"/>
      <c r="CL209" s="511"/>
      <c r="CM209" s="53"/>
      <c r="CN209" s="53"/>
      <c r="CO209" s="53"/>
      <c r="CP209" s="53"/>
      <c r="CQ209" s="53"/>
      <c r="CR209" s="54"/>
      <c r="CS209" s="813"/>
    </row>
    <row r="210" spans="2:97" ht="6" customHeight="1" x14ac:dyDescent="0.2">
      <c r="B210" s="576"/>
      <c r="C210" s="577"/>
      <c r="D210" s="577"/>
      <c r="E210" s="577"/>
      <c r="F210" s="577"/>
      <c r="G210" s="577"/>
      <c r="H210" s="577"/>
      <c r="I210" s="577"/>
      <c r="J210" s="577"/>
      <c r="K210" s="577"/>
      <c r="L210" s="577"/>
      <c r="M210" s="577"/>
      <c r="N210" s="577"/>
      <c r="O210" s="577"/>
      <c r="P210" s="577"/>
      <c r="Q210" s="577"/>
      <c r="R210" s="577"/>
      <c r="S210" s="577"/>
      <c r="T210" s="577"/>
      <c r="U210" s="577"/>
      <c r="V210" s="577"/>
      <c r="W210" s="577"/>
      <c r="X210" s="577"/>
      <c r="Y210" s="577"/>
      <c r="Z210" s="577"/>
      <c r="AA210" s="577"/>
      <c r="AB210" s="577"/>
      <c r="AC210" s="577"/>
      <c r="AD210" s="577"/>
      <c r="AE210" s="577"/>
      <c r="AF210" s="577"/>
      <c r="AG210" s="577"/>
      <c r="AH210" s="577"/>
      <c r="AI210" s="577"/>
      <c r="AJ210" s="577"/>
      <c r="AK210" s="577"/>
      <c r="AL210" s="577"/>
      <c r="AM210" s="577"/>
      <c r="AN210" s="578"/>
      <c r="AO210" s="41"/>
      <c r="AP210" s="33"/>
      <c r="AQ210" s="37"/>
      <c r="AR210" s="584"/>
      <c r="AS210" s="585"/>
      <c r="AT210" s="585"/>
      <c r="AU210" s="585"/>
      <c r="AV210" s="586"/>
      <c r="AW210" s="21"/>
      <c r="AX210" s="501"/>
      <c r="AY210" s="497"/>
      <c r="AZ210" s="497"/>
      <c r="BA210" s="498"/>
      <c r="BB210" s="509"/>
      <c r="BC210" s="510"/>
      <c r="BD210" s="510"/>
      <c r="BE210" s="510"/>
      <c r="BF210" s="510"/>
      <c r="BG210" s="510"/>
      <c r="BH210" s="510"/>
      <c r="BI210" s="511"/>
      <c r="BJ210" s="53"/>
      <c r="BK210" s="53"/>
      <c r="BL210" s="53"/>
      <c r="BM210" s="53"/>
      <c r="BN210" s="53"/>
      <c r="BO210" s="53"/>
      <c r="BP210" s="53"/>
      <c r="BQ210" s="53"/>
      <c r="BR210" s="53"/>
      <c r="BS210" s="53"/>
      <c r="BT210" s="53"/>
      <c r="BU210" s="53"/>
      <c r="BV210" s="53"/>
      <c r="BW210" s="53"/>
      <c r="BX210" s="53"/>
      <c r="BY210" s="53"/>
      <c r="BZ210" s="53"/>
      <c r="CA210" s="60"/>
      <c r="CB210" s="509" t="s">
        <v>217</v>
      </c>
      <c r="CC210" s="510"/>
      <c r="CD210" s="510"/>
      <c r="CE210" s="510"/>
      <c r="CF210" s="510"/>
      <c r="CG210" s="510"/>
      <c r="CH210" s="510"/>
      <c r="CI210" s="510"/>
      <c r="CJ210" s="510"/>
      <c r="CK210" s="510"/>
      <c r="CL210" s="511"/>
      <c r="CM210" s="53"/>
      <c r="CN210" s="53"/>
      <c r="CO210" s="53"/>
      <c r="CP210" s="53"/>
      <c r="CQ210" s="53"/>
      <c r="CR210" s="54"/>
      <c r="CS210" s="813"/>
    </row>
    <row r="211" spans="2:97" ht="6" customHeight="1" x14ac:dyDescent="0.2">
      <c r="B211" s="576" t="s">
        <v>157</v>
      </c>
      <c r="C211" s="577"/>
      <c r="D211" s="577"/>
      <c r="E211" s="577"/>
      <c r="F211" s="577"/>
      <c r="G211" s="577"/>
      <c r="H211" s="577"/>
      <c r="I211" s="577"/>
      <c r="J211" s="577"/>
      <c r="K211" s="577"/>
      <c r="L211" s="577"/>
      <c r="M211" s="577"/>
      <c r="N211" s="577"/>
      <c r="O211" s="577"/>
      <c r="P211" s="577"/>
      <c r="Q211" s="577"/>
      <c r="R211" s="577"/>
      <c r="S211" s="577"/>
      <c r="T211" s="577"/>
      <c r="U211" s="577"/>
      <c r="V211" s="577"/>
      <c r="W211" s="577"/>
      <c r="X211" s="577"/>
      <c r="Y211" s="577"/>
      <c r="Z211" s="577"/>
      <c r="AA211" s="577"/>
      <c r="AB211" s="577"/>
      <c r="AC211" s="577"/>
      <c r="AD211" s="577"/>
      <c r="AE211" s="577"/>
      <c r="AF211" s="577"/>
      <c r="AG211" s="577"/>
      <c r="AH211" s="577"/>
      <c r="AI211" s="577"/>
      <c r="AJ211" s="577"/>
      <c r="AK211" s="577"/>
      <c r="AL211" s="577"/>
      <c r="AM211" s="577"/>
      <c r="AN211" s="578"/>
      <c r="AO211" s="21"/>
      <c r="AP211" s="21"/>
      <c r="AQ211" s="36"/>
      <c r="AR211" s="587" t="s">
        <v>159</v>
      </c>
      <c r="AS211" s="588"/>
      <c r="AT211" s="588"/>
      <c r="AU211" s="588"/>
      <c r="AV211" s="589"/>
      <c r="AW211" s="21"/>
      <c r="AX211" s="501"/>
      <c r="AY211" s="497"/>
      <c r="AZ211" s="497"/>
      <c r="BA211" s="498"/>
      <c r="BB211" s="30"/>
      <c r="BC211" s="30"/>
      <c r="BD211" s="30"/>
      <c r="BE211" s="30"/>
      <c r="BF211" s="30"/>
      <c r="BG211" s="30"/>
      <c r="BH211" s="30"/>
      <c r="BI211" s="43"/>
      <c r="BJ211" s="53"/>
      <c r="BK211" s="53"/>
      <c r="BL211" s="53"/>
      <c r="BM211" s="53"/>
      <c r="BN211" s="53"/>
      <c r="BO211" s="53"/>
      <c r="BP211" s="53"/>
      <c r="BQ211" s="53"/>
      <c r="BR211" s="53"/>
      <c r="BS211" s="53"/>
      <c r="BT211" s="53"/>
      <c r="BU211" s="53"/>
      <c r="BV211" s="53"/>
      <c r="BW211" s="53"/>
      <c r="BX211" s="53"/>
      <c r="BY211" s="53"/>
      <c r="BZ211" s="53"/>
      <c r="CA211" s="60"/>
      <c r="CB211" s="509"/>
      <c r="CC211" s="510"/>
      <c r="CD211" s="510"/>
      <c r="CE211" s="510"/>
      <c r="CF211" s="510"/>
      <c r="CG211" s="510"/>
      <c r="CH211" s="510"/>
      <c r="CI211" s="510"/>
      <c r="CJ211" s="510"/>
      <c r="CK211" s="510"/>
      <c r="CL211" s="511"/>
      <c r="CM211" s="53"/>
      <c r="CN211" s="53"/>
      <c r="CO211" s="53"/>
      <c r="CP211" s="53"/>
      <c r="CQ211" s="53"/>
      <c r="CR211" s="54"/>
      <c r="CS211" s="813"/>
    </row>
    <row r="212" spans="2:97" ht="6" customHeight="1" x14ac:dyDescent="0.2">
      <c r="B212" s="576"/>
      <c r="C212" s="577"/>
      <c r="D212" s="577"/>
      <c r="E212" s="577"/>
      <c r="F212" s="577"/>
      <c r="G212" s="577"/>
      <c r="H212" s="577"/>
      <c r="I212" s="577"/>
      <c r="J212" s="577"/>
      <c r="K212" s="577"/>
      <c r="L212" s="577"/>
      <c r="M212" s="577"/>
      <c r="N212" s="577"/>
      <c r="O212" s="577"/>
      <c r="P212" s="577"/>
      <c r="Q212" s="577"/>
      <c r="R212" s="577"/>
      <c r="S212" s="577"/>
      <c r="T212" s="577"/>
      <c r="U212" s="577"/>
      <c r="V212" s="577"/>
      <c r="W212" s="577"/>
      <c r="X212" s="577"/>
      <c r="Y212" s="577"/>
      <c r="Z212" s="577"/>
      <c r="AA212" s="577"/>
      <c r="AB212" s="577"/>
      <c r="AC212" s="577"/>
      <c r="AD212" s="577"/>
      <c r="AE212" s="577"/>
      <c r="AF212" s="577"/>
      <c r="AG212" s="577"/>
      <c r="AH212" s="577"/>
      <c r="AI212" s="577"/>
      <c r="AJ212" s="577"/>
      <c r="AK212" s="577"/>
      <c r="AL212" s="577"/>
      <c r="AM212" s="577"/>
      <c r="AN212" s="578"/>
      <c r="AO212" s="21"/>
      <c r="AP212" s="21"/>
      <c r="AQ212" s="36"/>
      <c r="AR212" s="509"/>
      <c r="AS212" s="510"/>
      <c r="AT212" s="510"/>
      <c r="AU212" s="510"/>
      <c r="AV212" s="590"/>
      <c r="AW212" s="21"/>
      <c r="AX212" s="501"/>
      <c r="AY212" s="497"/>
      <c r="AZ212" s="497"/>
      <c r="BA212" s="498"/>
      <c r="BB212" s="53"/>
      <c r="BC212" s="53"/>
      <c r="BD212" s="53"/>
      <c r="BE212" s="53"/>
      <c r="BF212" s="53"/>
      <c r="BG212" s="53"/>
      <c r="BH212" s="53"/>
      <c r="BI212" s="60"/>
      <c r="BJ212" s="53"/>
      <c r="BK212" s="53"/>
      <c r="BL212" s="53"/>
      <c r="BM212" s="53"/>
      <c r="BN212" s="53"/>
      <c r="BO212" s="53"/>
      <c r="BP212" s="53"/>
      <c r="BQ212" s="53"/>
      <c r="BR212" s="53"/>
      <c r="BS212" s="53"/>
      <c r="BT212" s="53"/>
      <c r="BU212" s="53"/>
      <c r="BV212" s="53"/>
      <c r="BW212" s="53"/>
      <c r="BX212" s="53"/>
      <c r="BY212" s="53"/>
      <c r="BZ212" s="53"/>
      <c r="CA212" s="60"/>
      <c r="CB212" s="73"/>
      <c r="CC212" s="74"/>
      <c r="CD212" s="74"/>
      <c r="CE212" s="74"/>
      <c r="CF212" s="74"/>
      <c r="CG212" s="74"/>
      <c r="CH212" s="74"/>
      <c r="CI212" s="74"/>
      <c r="CJ212" s="74"/>
      <c r="CK212" s="74"/>
      <c r="CL212" s="75"/>
      <c r="CM212" s="53"/>
      <c r="CN212" s="53"/>
      <c r="CO212" s="53"/>
      <c r="CP212" s="53"/>
      <c r="CQ212" s="53"/>
      <c r="CR212" s="54"/>
      <c r="CS212" s="813"/>
    </row>
    <row r="213" spans="2:97" ht="6" customHeight="1" thickBot="1" x14ac:dyDescent="0.25">
      <c r="B213" s="32"/>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c r="AA213" s="33"/>
      <c r="AB213" s="33"/>
      <c r="AC213" s="33"/>
      <c r="AD213" s="33"/>
      <c r="AE213" s="33"/>
      <c r="AF213" s="33"/>
      <c r="AG213" s="33"/>
      <c r="AH213" s="33"/>
      <c r="AI213" s="33"/>
      <c r="AJ213" s="33"/>
      <c r="AK213" s="33"/>
      <c r="AL213" s="33"/>
      <c r="AM213" s="33"/>
      <c r="AN213" s="37"/>
      <c r="AO213" s="33"/>
      <c r="AP213" s="33"/>
      <c r="AQ213" s="37"/>
      <c r="AR213" s="591"/>
      <c r="AS213" s="592"/>
      <c r="AT213" s="592"/>
      <c r="AU213" s="592"/>
      <c r="AV213" s="593"/>
      <c r="AW213" s="21"/>
      <c r="AX213" s="502"/>
      <c r="AY213" s="499"/>
      <c r="AZ213" s="499"/>
      <c r="BA213" s="500"/>
      <c r="BB213" s="56"/>
      <c r="BC213" s="56"/>
      <c r="BD213" s="56"/>
      <c r="BE213" s="56"/>
      <c r="BF213" s="56"/>
      <c r="BG213" s="56"/>
      <c r="BH213" s="56"/>
      <c r="BI213" s="61"/>
      <c r="BJ213" s="56"/>
      <c r="BK213" s="56"/>
      <c r="BL213" s="56"/>
      <c r="BM213" s="56"/>
      <c r="BN213" s="56"/>
      <c r="BO213" s="56"/>
      <c r="BP213" s="56"/>
      <c r="BQ213" s="56"/>
      <c r="BR213" s="56"/>
      <c r="BS213" s="56"/>
      <c r="BT213" s="56"/>
      <c r="BU213" s="56"/>
      <c r="BV213" s="56"/>
      <c r="BW213" s="56"/>
      <c r="BX213" s="56"/>
      <c r="BY213" s="56"/>
      <c r="BZ213" s="56"/>
      <c r="CA213" s="61"/>
      <c r="CB213" s="56"/>
      <c r="CC213" s="56"/>
      <c r="CD213" s="56"/>
      <c r="CE213" s="56"/>
      <c r="CF213" s="56"/>
      <c r="CG213" s="56"/>
      <c r="CH213" s="56"/>
      <c r="CI213" s="56"/>
      <c r="CJ213" s="56"/>
      <c r="CK213" s="56"/>
      <c r="CL213" s="61"/>
      <c r="CM213" s="56"/>
      <c r="CN213" s="56"/>
      <c r="CO213" s="56"/>
      <c r="CP213" s="56"/>
      <c r="CQ213" s="56"/>
      <c r="CR213" s="57"/>
      <c r="CS213" s="813"/>
    </row>
    <row r="214" spans="2:97" ht="6" customHeight="1" x14ac:dyDescent="0.2">
      <c r="B214" s="688" t="s">
        <v>171</v>
      </c>
      <c r="C214" s="689"/>
      <c r="D214" s="689"/>
      <c r="E214" s="689"/>
      <c r="F214" s="689"/>
      <c r="G214" s="689"/>
      <c r="H214" s="689"/>
      <c r="I214" s="689"/>
      <c r="J214" s="689"/>
      <c r="K214" s="689"/>
      <c r="L214" s="689"/>
      <c r="M214" s="689"/>
      <c r="N214" s="689"/>
      <c r="O214" s="689"/>
      <c r="P214" s="689"/>
      <c r="Q214" s="689"/>
      <c r="R214" s="689"/>
      <c r="S214" s="689"/>
      <c r="T214" s="689"/>
      <c r="U214" s="689"/>
      <c r="V214" s="689"/>
      <c r="W214" s="690"/>
      <c r="X214" s="697"/>
      <c r="Y214" s="698"/>
      <c r="Z214" s="698"/>
      <c r="AA214" s="698"/>
      <c r="AB214" s="698"/>
      <c r="AC214" s="698"/>
      <c r="AD214" s="698"/>
      <c r="AE214" s="698"/>
      <c r="AF214" s="698"/>
      <c r="AG214" s="698"/>
      <c r="AH214" s="698"/>
      <c r="AI214" s="698"/>
      <c r="AJ214" s="698"/>
      <c r="AK214" s="698"/>
      <c r="AL214" s="698"/>
      <c r="AM214" s="698"/>
      <c r="AN214" s="698"/>
      <c r="AO214" s="698"/>
      <c r="AP214" s="698"/>
      <c r="AQ214" s="698"/>
      <c r="AR214" s="698"/>
      <c r="AS214" s="698"/>
      <c r="AT214" s="698"/>
      <c r="AU214" s="698"/>
      <c r="AV214" s="699"/>
      <c r="AW214" s="21"/>
      <c r="AX214" s="491" t="s">
        <v>212</v>
      </c>
      <c r="AY214" s="492"/>
      <c r="AZ214" s="492"/>
      <c r="BA214" s="493"/>
      <c r="BB214" s="53"/>
      <c r="BC214" s="53"/>
      <c r="BD214" s="53"/>
      <c r="BE214" s="53"/>
      <c r="BF214" s="53"/>
      <c r="BG214" s="53"/>
      <c r="BH214" s="53"/>
      <c r="BI214" s="60"/>
      <c r="BJ214" s="566" t="str">
        <f>IF(入力画面!B36="","",入力画面!B36)</f>
        <v/>
      </c>
      <c r="BK214" s="567"/>
      <c r="BL214" s="567"/>
      <c r="BM214" s="567"/>
      <c r="BN214" s="567"/>
      <c r="BO214" s="567"/>
      <c r="BP214" s="567"/>
      <c r="BQ214" s="567"/>
      <c r="BR214" s="567"/>
      <c r="BS214" s="567"/>
      <c r="BT214" s="567"/>
      <c r="BU214" s="567"/>
      <c r="BV214" s="567"/>
      <c r="BW214" s="567"/>
      <c r="BX214" s="567"/>
      <c r="BY214" s="567"/>
      <c r="BZ214" s="567"/>
      <c r="CA214" s="568"/>
      <c r="CB214" s="793" t="s">
        <v>356</v>
      </c>
      <c r="CC214" s="794"/>
      <c r="CD214" s="794"/>
      <c r="CE214" s="794"/>
      <c r="CF214" s="794"/>
      <c r="CG214" s="794"/>
      <c r="CH214" s="794"/>
      <c r="CI214" s="794"/>
      <c r="CJ214" s="794"/>
      <c r="CK214" s="794"/>
      <c r="CL214" s="795"/>
      <c r="CM214" s="802">
        <f>IF(入力画面!J46="","",入力画面!J46)</f>
        <v>0</v>
      </c>
      <c r="CN214" s="803"/>
      <c r="CO214" s="803"/>
      <c r="CP214" s="803"/>
      <c r="CQ214" s="803"/>
      <c r="CR214" s="804"/>
      <c r="CS214" s="813"/>
    </row>
    <row r="215" spans="2:97" ht="6" customHeight="1" x14ac:dyDescent="0.2">
      <c r="B215" s="691"/>
      <c r="C215" s="692"/>
      <c r="D215" s="692"/>
      <c r="E215" s="692"/>
      <c r="F215" s="692"/>
      <c r="G215" s="692"/>
      <c r="H215" s="692"/>
      <c r="I215" s="692"/>
      <c r="J215" s="692"/>
      <c r="K215" s="692"/>
      <c r="L215" s="692"/>
      <c r="M215" s="692"/>
      <c r="N215" s="692"/>
      <c r="O215" s="692"/>
      <c r="P215" s="692"/>
      <c r="Q215" s="692"/>
      <c r="R215" s="692"/>
      <c r="S215" s="692"/>
      <c r="T215" s="692"/>
      <c r="U215" s="692"/>
      <c r="V215" s="692"/>
      <c r="W215" s="693"/>
      <c r="X215" s="641"/>
      <c r="Y215" s="642"/>
      <c r="Z215" s="642"/>
      <c r="AA215" s="642"/>
      <c r="AB215" s="642"/>
      <c r="AC215" s="642"/>
      <c r="AD215" s="642"/>
      <c r="AE215" s="642"/>
      <c r="AF215" s="642"/>
      <c r="AG215" s="642"/>
      <c r="AH215" s="642"/>
      <c r="AI215" s="642"/>
      <c r="AJ215" s="642"/>
      <c r="AK215" s="642"/>
      <c r="AL215" s="642"/>
      <c r="AM215" s="642"/>
      <c r="AN215" s="642"/>
      <c r="AO215" s="642"/>
      <c r="AP215" s="642"/>
      <c r="AQ215" s="642"/>
      <c r="AR215" s="642"/>
      <c r="AS215" s="642"/>
      <c r="AT215" s="642"/>
      <c r="AU215" s="642"/>
      <c r="AV215" s="648"/>
      <c r="AW215" s="21"/>
      <c r="AX215" s="494"/>
      <c r="AY215" s="495"/>
      <c r="AZ215" s="495"/>
      <c r="BA215" s="496"/>
      <c r="BB215" s="53"/>
      <c r="BC215" s="53"/>
      <c r="BD215" s="53"/>
      <c r="BE215" s="53"/>
      <c r="BF215" s="53"/>
      <c r="BG215" s="53"/>
      <c r="BH215" s="53"/>
      <c r="BI215" s="60"/>
      <c r="BJ215" s="512"/>
      <c r="BK215" s="513"/>
      <c r="BL215" s="513"/>
      <c r="BM215" s="513"/>
      <c r="BN215" s="513"/>
      <c r="BO215" s="513"/>
      <c r="BP215" s="513"/>
      <c r="BQ215" s="513"/>
      <c r="BR215" s="513"/>
      <c r="BS215" s="513"/>
      <c r="BT215" s="513"/>
      <c r="BU215" s="513"/>
      <c r="BV215" s="513"/>
      <c r="BW215" s="513"/>
      <c r="BX215" s="513"/>
      <c r="BY215" s="513"/>
      <c r="BZ215" s="513"/>
      <c r="CA215" s="569"/>
      <c r="CB215" s="796"/>
      <c r="CC215" s="797"/>
      <c r="CD215" s="797"/>
      <c r="CE215" s="797"/>
      <c r="CF215" s="797"/>
      <c r="CG215" s="797"/>
      <c r="CH215" s="797"/>
      <c r="CI215" s="797"/>
      <c r="CJ215" s="797"/>
      <c r="CK215" s="797"/>
      <c r="CL215" s="798"/>
      <c r="CM215" s="805"/>
      <c r="CN215" s="806"/>
      <c r="CO215" s="806"/>
      <c r="CP215" s="806"/>
      <c r="CQ215" s="806"/>
      <c r="CR215" s="807"/>
      <c r="CS215" s="813"/>
    </row>
    <row r="216" spans="2:97" ht="6" customHeight="1" x14ac:dyDescent="0.2">
      <c r="B216" s="694"/>
      <c r="C216" s="695"/>
      <c r="D216" s="695"/>
      <c r="E216" s="695"/>
      <c r="F216" s="695"/>
      <c r="G216" s="695"/>
      <c r="H216" s="695"/>
      <c r="I216" s="695"/>
      <c r="J216" s="695"/>
      <c r="K216" s="695"/>
      <c r="L216" s="695"/>
      <c r="M216" s="695"/>
      <c r="N216" s="695"/>
      <c r="O216" s="695"/>
      <c r="P216" s="695"/>
      <c r="Q216" s="695"/>
      <c r="R216" s="695"/>
      <c r="S216" s="695"/>
      <c r="T216" s="695"/>
      <c r="U216" s="695"/>
      <c r="V216" s="695"/>
      <c r="W216" s="696"/>
      <c r="X216" s="644"/>
      <c r="Y216" s="645"/>
      <c r="Z216" s="645"/>
      <c r="AA216" s="645"/>
      <c r="AB216" s="645"/>
      <c r="AC216" s="645"/>
      <c r="AD216" s="645"/>
      <c r="AE216" s="645"/>
      <c r="AF216" s="645"/>
      <c r="AG216" s="645"/>
      <c r="AH216" s="645"/>
      <c r="AI216" s="645"/>
      <c r="AJ216" s="645"/>
      <c r="AK216" s="645"/>
      <c r="AL216" s="645"/>
      <c r="AM216" s="645"/>
      <c r="AN216" s="645"/>
      <c r="AO216" s="645"/>
      <c r="AP216" s="645"/>
      <c r="AQ216" s="645"/>
      <c r="AR216" s="645"/>
      <c r="AS216" s="645"/>
      <c r="AT216" s="645"/>
      <c r="AU216" s="645"/>
      <c r="AV216" s="649"/>
      <c r="AW216" s="21"/>
      <c r="AX216" s="501" t="s">
        <v>161</v>
      </c>
      <c r="AY216" s="497"/>
      <c r="AZ216" s="497" t="s">
        <v>193</v>
      </c>
      <c r="BA216" s="498"/>
      <c r="BB216" s="509" t="s">
        <v>211</v>
      </c>
      <c r="BC216" s="510"/>
      <c r="BD216" s="510"/>
      <c r="BE216" s="510"/>
      <c r="BF216" s="510"/>
      <c r="BG216" s="510"/>
      <c r="BH216" s="510"/>
      <c r="BI216" s="511"/>
      <c r="BJ216" s="512"/>
      <c r="BK216" s="513"/>
      <c r="BL216" s="513"/>
      <c r="BM216" s="513"/>
      <c r="BN216" s="513"/>
      <c r="BO216" s="513"/>
      <c r="BP216" s="513"/>
      <c r="BQ216" s="513"/>
      <c r="BR216" s="513"/>
      <c r="BS216" s="513"/>
      <c r="BT216" s="513"/>
      <c r="BU216" s="513"/>
      <c r="BV216" s="513"/>
      <c r="BW216" s="513"/>
      <c r="BX216" s="513"/>
      <c r="BY216" s="513"/>
      <c r="BZ216" s="513"/>
      <c r="CA216" s="569"/>
      <c r="CB216" s="796"/>
      <c r="CC216" s="797"/>
      <c r="CD216" s="797"/>
      <c r="CE216" s="797"/>
      <c r="CF216" s="797"/>
      <c r="CG216" s="797"/>
      <c r="CH216" s="797"/>
      <c r="CI216" s="797"/>
      <c r="CJ216" s="797"/>
      <c r="CK216" s="797"/>
      <c r="CL216" s="798"/>
      <c r="CM216" s="805"/>
      <c r="CN216" s="806"/>
      <c r="CO216" s="806"/>
      <c r="CP216" s="806"/>
      <c r="CQ216" s="806"/>
      <c r="CR216" s="807"/>
      <c r="CS216" s="813"/>
    </row>
    <row r="217" spans="2:97" ht="6" customHeight="1" x14ac:dyDescent="0.2">
      <c r="B217" s="688" t="s">
        <v>172</v>
      </c>
      <c r="C217" s="689"/>
      <c r="D217" s="689"/>
      <c r="E217" s="689"/>
      <c r="F217" s="689"/>
      <c r="G217" s="689"/>
      <c r="H217" s="689"/>
      <c r="I217" s="689"/>
      <c r="J217" s="689"/>
      <c r="K217" s="689"/>
      <c r="L217" s="689"/>
      <c r="M217" s="689"/>
      <c r="N217" s="689"/>
      <c r="O217" s="689"/>
      <c r="P217" s="689"/>
      <c r="Q217" s="689"/>
      <c r="R217" s="689"/>
      <c r="S217" s="689"/>
      <c r="T217" s="689"/>
      <c r="U217" s="689"/>
      <c r="V217" s="689"/>
      <c r="W217" s="690"/>
      <c r="X217" s="697"/>
      <c r="Y217" s="698"/>
      <c r="Z217" s="698"/>
      <c r="AA217" s="698"/>
      <c r="AB217" s="698"/>
      <c r="AC217" s="698"/>
      <c r="AD217" s="698"/>
      <c r="AE217" s="698"/>
      <c r="AF217" s="698"/>
      <c r="AG217" s="698"/>
      <c r="AH217" s="698"/>
      <c r="AI217" s="698"/>
      <c r="AJ217" s="698"/>
      <c r="AK217" s="698"/>
      <c r="AL217" s="698"/>
      <c r="AM217" s="698"/>
      <c r="AN217" s="698"/>
      <c r="AO217" s="698"/>
      <c r="AP217" s="698"/>
      <c r="AQ217" s="698"/>
      <c r="AR217" s="698"/>
      <c r="AS217" s="698"/>
      <c r="AT217" s="698"/>
      <c r="AU217" s="698"/>
      <c r="AV217" s="699"/>
      <c r="AW217" s="21"/>
      <c r="AX217" s="501"/>
      <c r="AY217" s="497"/>
      <c r="AZ217" s="497"/>
      <c r="BA217" s="498"/>
      <c r="BB217" s="509"/>
      <c r="BC217" s="510"/>
      <c r="BD217" s="510"/>
      <c r="BE217" s="510"/>
      <c r="BF217" s="510"/>
      <c r="BG217" s="510"/>
      <c r="BH217" s="510"/>
      <c r="BI217" s="511"/>
      <c r="BJ217" s="512"/>
      <c r="BK217" s="513"/>
      <c r="BL217" s="513"/>
      <c r="BM217" s="513"/>
      <c r="BN217" s="513"/>
      <c r="BO217" s="513"/>
      <c r="BP217" s="513"/>
      <c r="BQ217" s="513"/>
      <c r="BR217" s="513"/>
      <c r="BS217" s="513"/>
      <c r="BT217" s="513"/>
      <c r="BU217" s="513"/>
      <c r="BV217" s="513"/>
      <c r="BW217" s="513"/>
      <c r="BX217" s="513"/>
      <c r="BY217" s="513"/>
      <c r="BZ217" s="513"/>
      <c r="CA217" s="569"/>
      <c r="CB217" s="796"/>
      <c r="CC217" s="797"/>
      <c r="CD217" s="797"/>
      <c r="CE217" s="797"/>
      <c r="CF217" s="797"/>
      <c r="CG217" s="797"/>
      <c r="CH217" s="797"/>
      <c r="CI217" s="797"/>
      <c r="CJ217" s="797"/>
      <c r="CK217" s="797"/>
      <c r="CL217" s="798"/>
      <c r="CM217" s="805"/>
      <c r="CN217" s="806"/>
      <c r="CO217" s="806"/>
      <c r="CP217" s="806"/>
      <c r="CQ217" s="806"/>
      <c r="CR217" s="807"/>
      <c r="CS217" s="813"/>
    </row>
    <row r="218" spans="2:97" ht="6" customHeight="1" x14ac:dyDescent="0.2">
      <c r="B218" s="691"/>
      <c r="C218" s="692"/>
      <c r="D218" s="692"/>
      <c r="E218" s="692"/>
      <c r="F218" s="692"/>
      <c r="G218" s="692"/>
      <c r="H218" s="692"/>
      <c r="I218" s="692"/>
      <c r="J218" s="692"/>
      <c r="K218" s="692"/>
      <c r="L218" s="692"/>
      <c r="M218" s="692"/>
      <c r="N218" s="692"/>
      <c r="O218" s="692"/>
      <c r="P218" s="692"/>
      <c r="Q218" s="692"/>
      <c r="R218" s="692"/>
      <c r="S218" s="692"/>
      <c r="T218" s="692"/>
      <c r="U218" s="692"/>
      <c r="V218" s="692"/>
      <c r="W218" s="693"/>
      <c r="X218" s="641"/>
      <c r="Y218" s="642"/>
      <c r="Z218" s="642"/>
      <c r="AA218" s="642"/>
      <c r="AB218" s="642"/>
      <c r="AC218" s="642"/>
      <c r="AD218" s="642"/>
      <c r="AE218" s="642"/>
      <c r="AF218" s="642"/>
      <c r="AG218" s="642"/>
      <c r="AH218" s="642"/>
      <c r="AI218" s="642"/>
      <c r="AJ218" s="642"/>
      <c r="AK218" s="642"/>
      <c r="AL218" s="642"/>
      <c r="AM218" s="642"/>
      <c r="AN218" s="642"/>
      <c r="AO218" s="642"/>
      <c r="AP218" s="642"/>
      <c r="AQ218" s="642"/>
      <c r="AR218" s="642"/>
      <c r="AS218" s="642"/>
      <c r="AT218" s="642"/>
      <c r="AU218" s="642"/>
      <c r="AV218" s="648"/>
      <c r="AW218" s="21"/>
      <c r="AX218" s="501"/>
      <c r="AY218" s="497"/>
      <c r="AZ218" s="497"/>
      <c r="BA218" s="498"/>
      <c r="BB218" s="509" t="s">
        <v>210</v>
      </c>
      <c r="BC218" s="510"/>
      <c r="BD218" s="510"/>
      <c r="BE218" s="510"/>
      <c r="BF218" s="510"/>
      <c r="BG218" s="510"/>
      <c r="BH218" s="510"/>
      <c r="BI218" s="511"/>
      <c r="BJ218" s="512" t="str">
        <f>IF(入力画面!A36="","",入力画面!A36)</f>
        <v/>
      </c>
      <c r="BK218" s="513"/>
      <c r="BL218" s="513"/>
      <c r="BM218" s="513"/>
      <c r="BN218" s="513"/>
      <c r="BO218" s="513"/>
      <c r="BP218" s="513"/>
      <c r="BQ218" s="513"/>
      <c r="BR218" s="513"/>
      <c r="BS218" s="513"/>
      <c r="BT218" s="513"/>
      <c r="BU218" s="513"/>
      <c r="BV218" s="513"/>
      <c r="BW218" s="513"/>
      <c r="BX218" s="513"/>
      <c r="BY218" s="513"/>
      <c r="BZ218" s="516" t="str">
        <f>IF(入力画面!J37="","","ほか")</f>
        <v/>
      </c>
      <c r="CA218" s="517"/>
      <c r="CB218" s="796"/>
      <c r="CC218" s="797"/>
      <c r="CD218" s="797"/>
      <c r="CE218" s="797"/>
      <c r="CF218" s="797"/>
      <c r="CG218" s="797"/>
      <c r="CH218" s="797"/>
      <c r="CI218" s="797"/>
      <c r="CJ218" s="797"/>
      <c r="CK218" s="797"/>
      <c r="CL218" s="798"/>
      <c r="CM218" s="805"/>
      <c r="CN218" s="806"/>
      <c r="CO218" s="806"/>
      <c r="CP218" s="806"/>
      <c r="CQ218" s="806"/>
      <c r="CR218" s="807"/>
      <c r="CS218" s="813"/>
    </row>
    <row r="219" spans="2:97" ht="6" customHeight="1" x14ac:dyDescent="0.2">
      <c r="B219" s="694"/>
      <c r="C219" s="695"/>
      <c r="D219" s="695"/>
      <c r="E219" s="695"/>
      <c r="F219" s="695"/>
      <c r="G219" s="695"/>
      <c r="H219" s="695"/>
      <c r="I219" s="695"/>
      <c r="J219" s="695"/>
      <c r="K219" s="695"/>
      <c r="L219" s="695"/>
      <c r="M219" s="695"/>
      <c r="N219" s="695"/>
      <c r="O219" s="695"/>
      <c r="P219" s="695"/>
      <c r="Q219" s="695"/>
      <c r="R219" s="695"/>
      <c r="S219" s="695"/>
      <c r="T219" s="695"/>
      <c r="U219" s="695"/>
      <c r="V219" s="695"/>
      <c r="W219" s="696"/>
      <c r="X219" s="644"/>
      <c r="Y219" s="645"/>
      <c r="Z219" s="645"/>
      <c r="AA219" s="645"/>
      <c r="AB219" s="645"/>
      <c r="AC219" s="645"/>
      <c r="AD219" s="645"/>
      <c r="AE219" s="645"/>
      <c r="AF219" s="645"/>
      <c r="AG219" s="645"/>
      <c r="AH219" s="645"/>
      <c r="AI219" s="645"/>
      <c r="AJ219" s="645"/>
      <c r="AK219" s="645"/>
      <c r="AL219" s="645"/>
      <c r="AM219" s="645"/>
      <c r="AN219" s="645"/>
      <c r="AO219" s="645"/>
      <c r="AP219" s="645"/>
      <c r="AQ219" s="645"/>
      <c r="AR219" s="645"/>
      <c r="AS219" s="645"/>
      <c r="AT219" s="645"/>
      <c r="AU219" s="645"/>
      <c r="AV219" s="649"/>
      <c r="AW219" s="21"/>
      <c r="AX219" s="501"/>
      <c r="AY219" s="497"/>
      <c r="AZ219" s="497"/>
      <c r="BA219" s="498"/>
      <c r="BB219" s="509"/>
      <c r="BC219" s="510"/>
      <c r="BD219" s="510"/>
      <c r="BE219" s="510"/>
      <c r="BF219" s="510"/>
      <c r="BG219" s="510"/>
      <c r="BH219" s="510"/>
      <c r="BI219" s="511"/>
      <c r="BJ219" s="512"/>
      <c r="BK219" s="513"/>
      <c r="BL219" s="513"/>
      <c r="BM219" s="513"/>
      <c r="BN219" s="513"/>
      <c r="BO219" s="513"/>
      <c r="BP219" s="513"/>
      <c r="BQ219" s="513"/>
      <c r="BR219" s="513"/>
      <c r="BS219" s="513"/>
      <c r="BT219" s="513"/>
      <c r="BU219" s="513"/>
      <c r="BV219" s="513"/>
      <c r="BW219" s="513"/>
      <c r="BX219" s="513"/>
      <c r="BY219" s="513"/>
      <c r="BZ219" s="516"/>
      <c r="CA219" s="517"/>
      <c r="CB219" s="796"/>
      <c r="CC219" s="797"/>
      <c r="CD219" s="797"/>
      <c r="CE219" s="797"/>
      <c r="CF219" s="797"/>
      <c r="CG219" s="797"/>
      <c r="CH219" s="797"/>
      <c r="CI219" s="797"/>
      <c r="CJ219" s="797"/>
      <c r="CK219" s="797"/>
      <c r="CL219" s="798"/>
      <c r="CM219" s="805"/>
      <c r="CN219" s="806"/>
      <c r="CO219" s="806"/>
      <c r="CP219" s="806"/>
      <c r="CQ219" s="806"/>
      <c r="CR219" s="807"/>
      <c r="CS219" s="813"/>
    </row>
    <row r="220" spans="2:97" ht="9" customHeight="1" x14ac:dyDescent="0.2">
      <c r="B220" s="688" t="s">
        <v>173</v>
      </c>
      <c r="C220" s="689"/>
      <c r="D220" s="689"/>
      <c r="E220" s="689"/>
      <c r="F220" s="689"/>
      <c r="G220" s="689"/>
      <c r="H220" s="689"/>
      <c r="I220" s="689"/>
      <c r="J220" s="689"/>
      <c r="K220" s="689"/>
      <c r="L220" s="689"/>
      <c r="M220" s="689"/>
      <c r="N220" s="689"/>
      <c r="O220" s="689"/>
      <c r="P220" s="689"/>
      <c r="Q220" s="689"/>
      <c r="R220" s="689"/>
      <c r="S220" s="689"/>
      <c r="T220" s="689"/>
      <c r="U220" s="689"/>
      <c r="V220" s="689"/>
      <c r="W220" s="690"/>
      <c r="X220" s="697"/>
      <c r="Y220" s="698"/>
      <c r="Z220" s="698"/>
      <c r="AA220" s="698"/>
      <c r="AB220" s="698"/>
      <c r="AC220" s="698"/>
      <c r="AD220" s="698"/>
      <c r="AE220" s="698"/>
      <c r="AF220" s="698"/>
      <c r="AG220" s="698"/>
      <c r="AH220" s="698"/>
      <c r="AI220" s="698"/>
      <c r="AJ220" s="698"/>
      <c r="AK220" s="698"/>
      <c r="AL220" s="698"/>
      <c r="AM220" s="698"/>
      <c r="AN220" s="698"/>
      <c r="AO220" s="698"/>
      <c r="AP220" s="698"/>
      <c r="AQ220" s="698"/>
      <c r="AR220" s="698"/>
      <c r="AS220" s="698"/>
      <c r="AT220" s="698"/>
      <c r="AU220" s="698"/>
      <c r="AV220" s="699"/>
      <c r="AW220" s="21"/>
      <c r="AX220" s="501"/>
      <c r="AY220" s="497"/>
      <c r="AZ220" s="497"/>
      <c r="BA220" s="498"/>
      <c r="BB220" s="53"/>
      <c r="BC220" s="53"/>
      <c r="BD220" s="53"/>
      <c r="BE220" s="53"/>
      <c r="BF220" s="53"/>
      <c r="BG220" s="53"/>
      <c r="BH220" s="53"/>
      <c r="BI220" s="60"/>
      <c r="BJ220" s="512"/>
      <c r="BK220" s="513"/>
      <c r="BL220" s="513"/>
      <c r="BM220" s="513"/>
      <c r="BN220" s="513"/>
      <c r="BO220" s="513"/>
      <c r="BP220" s="513"/>
      <c r="BQ220" s="513"/>
      <c r="BR220" s="513"/>
      <c r="BS220" s="513"/>
      <c r="BT220" s="513"/>
      <c r="BU220" s="513"/>
      <c r="BV220" s="513"/>
      <c r="BW220" s="513"/>
      <c r="BX220" s="513"/>
      <c r="BY220" s="513"/>
      <c r="BZ220" s="516"/>
      <c r="CA220" s="517"/>
      <c r="CB220" s="796"/>
      <c r="CC220" s="797"/>
      <c r="CD220" s="797"/>
      <c r="CE220" s="797"/>
      <c r="CF220" s="797"/>
      <c r="CG220" s="797"/>
      <c r="CH220" s="797"/>
      <c r="CI220" s="797"/>
      <c r="CJ220" s="797"/>
      <c r="CK220" s="797"/>
      <c r="CL220" s="798"/>
      <c r="CM220" s="805"/>
      <c r="CN220" s="806"/>
      <c r="CO220" s="806"/>
      <c r="CP220" s="806"/>
      <c r="CQ220" s="806"/>
      <c r="CR220" s="807"/>
      <c r="CS220" s="813"/>
    </row>
    <row r="221" spans="2:97" ht="4.2" customHeight="1" thickBot="1" x14ac:dyDescent="0.25">
      <c r="B221" s="691"/>
      <c r="C221" s="692"/>
      <c r="D221" s="692"/>
      <c r="E221" s="692"/>
      <c r="F221" s="692"/>
      <c r="G221" s="692"/>
      <c r="H221" s="692"/>
      <c r="I221" s="692"/>
      <c r="J221" s="692"/>
      <c r="K221" s="692"/>
      <c r="L221" s="692"/>
      <c r="M221" s="692"/>
      <c r="N221" s="692"/>
      <c r="O221" s="692"/>
      <c r="P221" s="692"/>
      <c r="Q221" s="692"/>
      <c r="R221" s="692"/>
      <c r="S221" s="692"/>
      <c r="T221" s="692"/>
      <c r="U221" s="692"/>
      <c r="V221" s="692"/>
      <c r="W221" s="693"/>
      <c r="X221" s="641"/>
      <c r="Y221" s="642"/>
      <c r="Z221" s="642"/>
      <c r="AA221" s="642"/>
      <c r="AB221" s="642"/>
      <c r="AC221" s="642"/>
      <c r="AD221" s="642"/>
      <c r="AE221" s="642"/>
      <c r="AF221" s="642"/>
      <c r="AG221" s="642"/>
      <c r="AH221" s="642"/>
      <c r="AI221" s="642"/>
      <c r="AJ221" s="642"/>
      <c r="AK221" s="642"/>
      <c r="AL221" s="642"/>
      <c r="AM221" s="642"/>
      <c r="AN221" s="642"/>
      <c r="AO221" s="642"/>
      <c r="AP221" s="642"/>
      <c r="AQ221" s="642"/>
      <c r="AR221" s="642"/>
      <c r="AS221" s="642"/>
      <c r="AT221" s="642"/>
      <c r="AU221" s="642"/>
      <c r="AV221" s="648"/>
      <c r="AW221" s="21"/>
      <c r="AX221" s="502"/>
      <c r="AY221" s="499"/>
      <c r="AZ221" s="499"/>
      <c r="BA221" s="500"/>
      <c r="BB221" s="56"/>
      <c r="BC221" s="56"/>
      <c r="BD221" s="56"/>
      <c r="BE221" s="56"/>
      <c r="BF221" s="56"/>
      <c r="BG221" s="56"/>
      <c r="BH221" s="56"/>
      <c r="BI221" s="61"/>
      <c r="BJ221" s="514"/>
      <c r="BK221" s="515"/>
      <c r="BL221" s="515"/>
      <c r="BM221" s="515"/>
      <c r="BN221" s="515"/>
      <c r="BO221" s="515"/>
      <c r="BP221" s="515"/>
      <c r="BQ221" s="515"/>
      <c r="BR221" s="515"/>
      <c r="BS221" s="515"/>
      <c r="BT221" s="515"/>
      <c r="BU221" s="515"/>
      <c r="BV221" s="515"/>
      <c r="BW221" s="515"/>
      <c r="BX221" s="515"/>
      <c r="BY221" s="515"/>
      <c r="BZ221" s="518"/>
      <c r="CA221" s="519"/>
      <c r="CB221" s="799"/>
      <c r="CC221" s="800"/>
      <c r="CD221" s="800"/>
      <c r="CE221" s="800"/>
      <c r="CF221" s="800"/>
      <c r="CG221" s="800"/>
      <c r="CH221" s="800"/>
      <c r="CI221" s="800"/>
      <c r="CJ221" s="800"/>
      <c r="CK221" s="800"/>
      <c r="CL221" s="801"/>
      <c r="CM221" s="808"/>
      <c r="CN221" s="809"/>
      <c r="CO221" s="809"/>
      <c r="CP221" s="809"/>
      <c r="CQ221" s="809"/>
      <c r="CR221" s="810"/>
      <c r="CS221" s="813"/>
    </row>
    <row r="222" spans="2:97" ht="4.2" customHeight="1" x14ac:dyDescent="0.2">
      <c r="B222" s="694"/>
      <c r="C222" s="695"/>
      <c r="D222" s="695"/>
      <c r="E222" s="695"/>
      <c r="F222" s="695"/>
      <c r="G222" s="695"/>
      <c r="H222" s="695"/>
      <c r="I222" s="695"/>
      <c r="J222" s="695"/>
      <c r="K222" s="695"/>
      <c r="L222" s="695"/>
      <c r="M222" s="695"/>
      <c r="N222" s="695"/>
      <c r="O222" s="695"/>
      <c r="P222" s="695"/>
      <c r="Q222" s="695"/>
      <c r="R222" s="695"/>
      <c r="S222" s="695"/>
      <c r="T222" s="695"/>
      <c r="U222" s="695"/>
      <c r="V222" s="695"/>
      <c r="W222" s="696"/>
      <c r="X222" s="644"/>
      <c r="Y222" s="645"/>
      <c r="Z222" s="645"/>
      <c r="AA222" s="645"/>
      <c r="AB222" s="645"/>
      <c r="AC222" s="645"/>
      <c r="AD222" s="645"/>
      <c r="AE222" s="645"/>
      <c r="AF222" s="645"/>
      <c r="AG222" s="645"/>
      <c r="AH222" s="645"/>
      <c r="AI222" s="645"/>
      <c r="AJ222" s="645"/>
      <c r="AK222" s="645"/>
      <c r="AL222" s="645"/>
      <c r="AM222" s="645"/>
      <c r="AN222" s="645"/>
      <c r="AO222" s="645"/>
      <c r="AP222" s="645"/>
      <c r="AQ222" s="645"/>
      <c r="AR222" s="645"/>
      <c r="AS222" s="645"/>
      <c r="AT222" s="645"/>
      <c r="AU222" s="645"/>
      <c r="AV222" s="649"/>
      <c r="AW222" s="21"/>
      <c r="CS222" s="813"/>
    </row>
    <row r="223" spans="2:97" ht="4.2" customHeight="1" thickBot="1" x14ac:dyDescent="0.25">
      <c r="B223" s="45"/>
      <c r="C223" s="46"/>
      <c r="D223" s="46"/>
      <c r="E223" s="46"/>
      <c r="F223" s="46"/>
      <c r="G223" s="47"/>
      <c r="H223" s="711" t="s">
        <v>168</v>
      </c>
      <c r="I223" s="711"/>
      <c r="J223" s="711"/>
      <c r="K223" s="711"/>
      <c r="L223" s="711"/>
      <c r="M223" s="711"/>
      <c r="N223" s="711"/>
      <c r="O223" s="711"/>
      <c r="P223" s="711"/>
      <c r="Q223" s="711"/>
      <c r="R223" s="711"/>
      <c r="S223" s="711"/>
      <c r="T223" s="542">
        <f>IF(入力画面!J46="","",入力画面!J46)</f>
        <v>0</v>
      </c>
      <c r="U223" s="543"/>
      <c r="V223" s="543"/>
      <c r="W223" s="543"/>
      <c r="X223" s="543"/>
      <c r="Y223" s="543"/>
      <c r="Z223" s="543"/>
      <c r="AA223" s="543"/>
      <c r="AB223" s="543"/>
      <c r="AC223" s="543"/>
      <c r="AD223" s="543"/>
      <c r="AE223" s="543"/>
      <c r="AF223" s="538" t="s">
        <v>224</v>
      </c>
      <c r="AG223" s="539"/>
      <c r="AH223" s="46"/>
      <c r="AI223" s="46"/>
      <c r="AJ223" s="46"/>
      <c r="AK223" s="46"/>
      <c r="AL223" s="579" t="s">
        <v>166</v>
      </c>
      <c r="AM223" s="580"/>
      <c r="AN223" s="580"/>
      <c r="AO223" s="580"/>
      <c r="AP223" s="631"/>
      <c r="AQ223" s="46"/>
      <c r="AR223" s="46"/>
      <c r="AS223" s="46"/>
      <c r="AT223" s="46"/>
      <c r="AU223" s="46"/>
      <c r="AV223" s="44"/>
      <c r="AW223" s="21"/>
      <c r="CS223" s="813"/>
    </row>
    <row r="224" spans="2:97" ht="4.2" customHeight="1" x14ac:dyDescent="0.2">
      <c r="B224" s="26"/>
      <c r="C224" s="21"/>
      <c r="D224" s="21"/>
      <c r="E224" s="21"/>
      <c r="F224" s="21"/>
      <c r="G224" s="36"/>
      <c r="H224" s="711"/>
      <c r="I224" s="711"/>
      <c r="J224" s="711"/>
      <c r="K224" s="711"/>
      <c r="L224" s="711"/>
      <c r="M224" s="711"/>
      <c r="N224" s="711"/>
      <c r="O224" s="711"/>
      <c r="P224" s="711"/>
      <c r="Q224" s="711"/>
      <c r="R224" s="711"/>
      <c r="S224" s="711"/>
      <c r="T224" s="544"/>
      <c r="U224" s="545"/>
      <c r="V224" s="545"/>
      <c r="W224" s="545"/>
      <c r="X224" s="545"/>
      <c r="Y224" s="545"/>
      <c r="Z224" s="545"/>
      <c r="AA224" s="545"/>
      <c r="AB224" s="545"/>
      <c r="AC224" s="545"/>
      <c r="AD224" s="545"/>
      <c r="AE224" s="545"/>
      <c r="AF224" s="540"/>
      <c r="AG224" s="541"/>
      <c r="AH224" s="612" t="s">
        <v>164</v>
      </c>
      <c r="AI224" s="613"/>
      <c r="AJ224" s="613"/>
      <c r="AK224" s="700"/>
      <c r="AL224" s="582"/>
      <c r="AM224" s="505"/>
      <c r="AN224" s="505"/>
      <c r="AO224" s="505"/>
      <c r="AP224" s="506"/>
      <c r="AQ224" s="21"/>
      <c r="AR224" s="21"/>
      <c r="AS224" s="21"/>
      <c r="AT224" s="21"/>
      <c r="AU224" s="21"/>
      <c r="AV224" s="27"/>
      <c r="AW224" s="489" t="s">
        <v>231</v>
      </c>
      <c r="AX224" s="490"/>
      <c r="AY224" s="490"/>
      <c r="AZ224" s="490"/>
      <c r="BA224" s="490"/>
      <c r="BB224" s="490"/>
      <c r="BC224" s="490"/>
      <c r="BD224" s="490"/>
      <c r="BE224" s="490"/>
      <c r="BF224" s="490"/>
      <c r="BG224" s="490"/>
      <c r="BH224" s="490"/>
      <c r="BI224" s="490"/>
      <c r="BJ224" s="490"/>
      <c r="BK224" s="490"/>
      <c r="BL224" s="490"/>
      <c r="BM224" s="490"/>
      <c r="BN224" s="490"/>
      <c r="BO224" s="490"/>
      <c r="BP224" s="524" t="str">
        <f>IF(入力画面!B29="一般の住宅借入金等特別控除","措法41",IF(入力画面!B29="特定増改築等住宅借入金等特別控除","措法41の3の2",IF(入力画面!B29="認定住宅の新築等に係る住宅借入金等特別控除","措法41⑤",IF(入力画面!B29=入力画面!Q32,"震法13の2①",""))))</f>
        <v/>
      </c>
      <c r="BQ224" s="525"/>
      <c r="BR224" s="525"/>
      <c r="BS224" s="525"/>
      <c r="BT224" s="525"/>
      <c r="BU224" s="525"/>
      <c r="BV224" s="525"/>
      <c r="BW224" s="525"/>
      <c r="BX224" s="525"/>
      <c r="BY224" s="525"/>
      <c r="BZ224" s="525"/>
      <c r="CA224" s="525"/>
      <c r="CB224" s="487" t="str">
        <f>IF(BP224="","","平成")</f>
        <v/>
      </c>
      <c r="CC224" s="487"/>
      <c r="CD224" s="487"/>
      <c r="CE224" s="487"/>
      <c r="CF224" s="488">
        <f>入力画面!C30</f>
        <v>0</v>
      </c>
      <c r="CG224" s="488"/>
      <c r="CH224" s="487" t="str">
        <f>IF(BP224="","","年")</f>
        <v/>
      </c>
      <c r="CI224" s="487"/>
      <c r="CJ224" s="488">
        <f>入力画面!E30</f>
        <v>0</v>
      </c>
      <c r="CK224" s="488"/>
      <c r="CL224" s="487" t="str">
        <f>IF(BP224="","","月")</f>
        <v/>
      </c>
      <c r="CM224" s="487"/>
      <c r="CN224" s="488">
        <f>入力画面!G30</f>
        <v>0</v>
      </c>
      <c r="CO224" s="488"/>
      <c r="CP224" s="487" t="str">
        <f>IF(BP224="","","日")</f>
        <v/>
      </c>
      <c r="CQ224" s="487"/>
      <c r="CR224" s="526" t="str">
        <f>IF(BP224="","","居住開始")</f>
        <v/>
      </c>
      <c r="CS224" s="813"/>
    </row>
    <row r="225" spans="2:97" ht="4.2" customHeight="1" x14ac:dyDescent="0.2">
      <c r="B225" s="704" t="s">
        <v>161</v>
      </c>
      <c r="C225" s="612"/>
      <c r="D225" s="612"/>
      <c r="E225" s="612"/>
      <c r="F225" s="612"/>
      <c r="G225" s="705"/>
      <c r="H225" s="711"/>
      <c r="I225" s="711"/>
      <c r="J225" s="711"/>
      <c r="K225" s="711"/>
      <c r="L225" s="711"/>
      <c r="M225" s="711"/>
      <c r="N225" s="711"/>
      <c r="O225" s="711"/>
      <c r="P225" s="711"/>
      <c r="Q225" s="711"/>
      <c r="R225" s="711"/>
      <c r="S225" s="711"/>
      <c r="T225" s="544"/>
      <c r="U225" s="545"/>
      <c r="V225" s="545"/>
      <c r="W225" s="545"/>
      <c r="X225" s="545"/>
      <c r="Y225" s="545"/>
      <c r="Z225" s="545"/>
      <c r="AA225" s="545"/>
      <c r="AB225" s="545"/>
      <c r="AC225" s="545"/>
      <c r="AD225" s="545"/>
      <c r="AE225" s="545"/>
      <c r="AF225" s="21"/>
      <c r="AG225" s="36"/>
      <c r="AH225" s="613"/>
      <c r="AI225" s="613"/>
      <c r="AJ225" s="613"/>
      <c r="AK225" s="700"/>
      <c r="AL225" s="582"/>
      <c r="AM225" s="505"/>
      <c r="AN225" s="505"/>
      <c r="AO225" s="505"/>
      <c r="AP225" s="506"/>
      <c r="AQ225" s="21"/>
      <c r="AR225" s="21"/>
      <c r="AS225" s="21"/>
      <c r="AT225" s="21"/>
      <c r="AU225" s="21"/>
      <c r="AV225" s="27"/>
      <c r="AW225" s="489"/>
      <c r="AX225" s="490"/>
      <c r="AY225" s="490"/>
      <c r="AZ225" s="490"/>
      <c r="BA225" s="490"/>
      <c r="BB225" s="490"/>
      <c r="BC225" s="490"/>
      <c r="BD225" s="490"/>
      <c r="BE225" s="490"/>
      <c r="BF225" s="490"/>
      <c r="BG225" s="490"/>
      <c r="BH225" s="490"/>
      <c r="BI225" s="490"/>
      <c r="BJ225" s="490"/>
      <c r="BK225" s="490"/>
      <c r="BL225" s="490"/>
      <c r="BM225" s="490"/>
      <c r="BN225" s="490"/>
      <c r="BO225" s="490"/>
      <c r="BP225" s="520"/>
      <c r="BQ225" s="521"/>
      <c r="BR225" s="521"/>
      <c r="BS225" s="521"/>
      <c r="BT225" s="521"/>
      <c r="BU225" s="521"/>
      <c r="BV225" s="521"/>
      <c r="BW225" s="521"/>
      <c r="BX225" s="521"/>
      <c r="BY225" s="521"/>
      <c r="BZ225" s="521"/>
      <c r="CA225" s="521"/>
      <c r="CB225" s="483"/>
      <c r="CC225" s="483"/>
      <c r="CD225" s="483"/>
      <c r="CE225" s="483"/>
      <c r="CF225" s="485"/>
      <c r="CG225" s="485"/>
      <c r="CH225" s="483"/>
      <c r="CI225" s="483"/>
      <c r="CJ225" s="485"/>
      <c r="CK225" s="485"/>
      <c r="CL225" s="483"/>
      <c r="CM225" s="483"/>
      <c r="CN225" s="485"/>
      <c r="CO225" s="485"/>
      <c r="CP225" s="483"/>
      <c r="CQ225" s="483"/>
      <c r="CR225" s="527"/>
      <c r="CS225" s="813"/>
    </row>
    <row r="226" spans="2:97" ht="9.6" customHeight="1" x14ac:dyDescent="0.2">
      <c r="B226" s="704"/>
      <c r="C226" s="612"/>
      <c r="D226" s="612"/>
      <c r="E226" s="612"/>
      <c r="F226" s="612"/>
      <c r="G226" s="705"/>
      <c r="H226" s="711"/>
      <c r="I226" s="711"/>
      <c r="J226" s="711"/>
      <c r="K226" s="711"/>
      <c r="L226" s="711"/>
      <c r="M226" s="711"/>
      <c r="N226" s="711"/>
      <c r="O226" s="711"/>
      <c r="P226" s="711"/>
      <c r="Q226" s="711"/>
      <c r="R226" s="711"/>
      <c r="S226" s="711"/>
      <c r="T226" s="546"/>
      <c r="U226" s="547"/>
      <c r="V226" s="547"/>
      <c r="W226" s="547"/>
      <c r="X226" s="547"/>
      <c r="Y226" s="547"/>
      <c r="Z226" s="547"/>
      <c r="AA226" s="547"/>
      <c r="AB226" s="547"/>
      <c r="AC226" s="547"/>
      <c r="AD226" s="547"/>
      <c r="AE226" s="547"/>
      <c r="AF226" s="33"/>
      <c r="AG226" s="37"/>
      <c r="AH226" s="613"/>
      <c r="AI226" s="613"/>
      <c r="AJ226" s="613"/>
      <c r="AK226" s="700"/>
      <c r="AL226" s="584"/>
      <c r="AM226" s="585"/>
      <c r="AN226" s="585"/>
      <c r="AO226" s="585"/>
      <c r="AP226" s="638"/>
      <c r="AQ226" s="33"/>
      <c r="AR226" s="33"/>
      <c r="AS226" s="33"/>
      <c r="AT226" s="33"/>
      <c r="AU226" s="33"/>
      <c r="AV226" s="34"/>
      <c r="AW226" s="489"/>
      <c r="AX226" s="490"/>
      <c r="AY226" s="490"/>
      <c r="AZ226" s="490"/>
      <c r="BA226" s="490"/>
      <c r="BB226" s="490"/>
      <c r="BC226" s="490"/>
      <c r="BD226" s="490"/>
      <c r="BE226" s="490"/>
      <c r="BF226" s="490"/>
      <c r="BG226" s="490"/>
      <c r="BH226" s="490"/>
      <c r="BI226" s="490"/>
      <c r="BJ226" s="490"/>
      <c r="BK226" s="490"/>
      <c r="BL226" s="490"/>
      <c r="BM226" s="490"/>
      <c r="BN226" s="490"/>
      <c r="BO226" s="490"/>
      <c r="BP226" s="520"/>
      <c r="BQ226" s="521"/>
      <c r="BR226" s="521"/>
      <c r="BS226" s="521"/>
      <c r="BT226" s="521"/>
      <c r="BU226" s="521"/>
      <c r="BV226" s="521"/>
      <c r="BW226" s="521"/>
      <c r="BX226" s="521"/>
      <c r="BY226" s="521"/>
      <c r="BZ226" s="521"/>
      <c r="CA226" s="521"/>
      <c r="CB226" s="483"/>
      <c r="CC226" s="483"/>
      <c r="CD226" s="483"/>
      <c r="CE226" s="483"/>
      <c r="CF226" s="485"/>
      <c r="CG226" s="485"/>
      <c r="CH226" s="483"/>
      <c r="CI226" s="483"/>
      <c r="CJ226" s="485"/>
      <c r="CK226" s="485"/>
      <c r="CL226" s="483"/>
      <c r="CM226" s="483"/>
      <c r="CN226" s="485"/>
      <c r="CO226" s="485"/>
      <c r="CP226" s="483"/>
      <c r="CQ226" s="483"/>
      <c r="CR226" s="527"/>
      <c r="CS226" s="813"/>
    </row>
    <row r="227" spans="2:97" ht="4.2" customHeight="1" x14ac:dyDescent="0.2">
      <c r="B227" s="706" t="s">
        <v>160</v>
      </c>
      <c r="C227" s="707"/>
      <c r="D227" s="707"/>
      <c r="E227" s="707"/>
      <c r="F227" s="707"/>
      <c r="G227" s="708"/>
      <c r="H227" s="587" t="s">
        <v>162</v>
      </c>
      <c r="I227" s="675"/>
      <c r="J227" s="675"/>
      <c r="K227" s="675"/>
      <c r="L227" s="675"/>
      <c r="M227" s="675"/>
      <c r="N227" s="675"/>
      <c r="O227" s="675"/>
      <c r="P227" s="675"/>
      <c r="Q227" s="675"/>
      <c r="R227" s="675"/>
      <c r="S227" s="676"/>
      <c r="T227" s="46"/>
      <c r="U227" s="46"/>
      <c r="V227" s="46"/>
      <c r="W227" s="46"/>
      <c r="X227" s="46"/>
      <c r="Y227" s="46"/>
      <c r="Z227" s="46"/>
      <c r="AA227" s="46"/>
      <c r="AB227" s="46"/>
      <c r="AC227" s="46"/>
      <c r="AD227" s="46"/>
      <c r="AE227" s="46"/>
      <c r="AF227" s="46"/>
      <c r="AG227" s="47"/>
      <c r="AH227" s="701" t="s">
        <v>165</v>
      </c>
      <c r="AI227" s="702"/>
      <c r="AJ227" s="702"/>
      <c r="AK227" s="703"/>
      <c r="AL227" s="579" t="s">
        <v>167</v>
      </c>
      <c r="AM227" s="580"/>
      <c r="AN227" s="580"/>
      <c r="AO227" s="580"/>
      <c r="AP227" s="631"/>
      <c r="AQ227" s="46"/>
      <c r="AR227" s="46"/>
      <c r="AS227" s="46"/>
      <c r="AT227" s="46"/>
      <c r="AU227" s="46"/>
      <c r="AV227" s="44"/>
      <c r="AW227" s="489"/>
      <c r="AX227" s="490"/>
      <c r="AY227" s="490"/>
      <c r="AZ227" s="490"/>
      <c r="BA227" s="490"/>
      <c r="BB227" s="490"/>
      <c r="BC227" s="490"/>
      <c r="BD227" s="490"/>
      <c r="BE227" s="490"/>
      <c r="BF227" s="490"/>
      <c r="BG227" s="490"/>
      <c r="BH227" s="490"/>
      <c r="BI227" s="490"/>
      <c r="BJ227" s="490"/>
      <c r="BK227" s="490"/>
      <c r="BL227" s="490"/>
      <c r="BM227" s="490"/>
      <c r="BN227" s="490"/>
      <c r="BO227" s="490"/>
      <c r="BP227" s="520"/>
      <c r="BQ227" s="521"/>
      <c r="BR227" s="521"/>
      <c r="BS227" s="521"/>
      <c r="BT227" s="521"/>
      <c r="BU227" s="521"/>
      <c r="BV227" s="521"/>
      <c r="BW227" s="521"/>
      <c r="BX227" s="521"/>
      <c r="BY227" s="521"/>
      <c r="BZ227" s="521"/>
      <c r="CA227" s="521"/>
      <c r="CB227" s="483"/>
      <c r="CC227" s="483"/>
      <c r="CD227" s="483"/>
      <c r="CE227" s="483"/>
      <c r="CF227" s="485"/>
      <c r="CG227" s="485"/>
      <c r="CH227" s="483"/>
      <c r="CI227" s="483"/>
      <c r="CJ227" s="485"/>
      <c r="CK227" s="485"/>
      <c r="CL227" s="483"/>
      <c r="CM227" s="483"/>
      <c r="CN227" s="485"/>
      <c r="CO227" s="485"/>
      <c r="CP227" s="483"/>
      <c r="CQ227" s="483"/>
      <c r="CR227" s="527"/>
      <c r="CS227" s="813"/>
    </row>
    <row r="228" spans="2:97" ht="6" customHeight="1" x14ac:dyDescent="0.2">
      <c r="B228" s="706"/>
      <c r="C228" s="707"/>
      <c r="D228" s="707"/>
      <c r="E228" s="707"/>
      <c r="F228" s="707"/>
      <c r="G228" s="708"/>
      <c r="H228" s="654"/>
      <c r="I228" s="678"/>
      <c r="J228" s="678"/>
      <c r="K228" s="678"/>
      <c r="L228" s="678"/>
      <c r="M228" s="678"/>
      <c r="N228" s="678"/>
      <c r="O228" s="678"/>
      <c r="P228" s="678"/>
      <c r="Q228" s="678"/>
      <c r="R228" s="678"/>
      <c r="S228" s="679"/>
      <c r="T228" s="21"/>
      <c r="U228" s="21"/>
      <c r="V228" s="21"/>
      <c r="W228" s="21"/>
      <c r="X228" s="21"/>
      <c r="Y228" s="21"/>
      <c r="Z228" s="21"/>
      <c r="AA228" s="21"/>
      <c r="AB228" s="21"/>
      <c r="AC228" s="21"/>
      <c r="AD228" s="21"/>
      <c r="AE228" s="21"/>
      <c r="AF228" s="21"/>
      <c r="AG228" s="36"/>
      <c r="AH228" s="702"/>
      <c r="AI228" s="702"/>
      <c r="AJ228" s="702"/>
      <c r="AK228" s="703"/>
      <c r="AL228" s="582"/>
      <c r="AM228" s="505"/>
      <c r="AN228" s="505"/>
      <c r="AO228" s="505"/>
      <c r="AP228" s="506"/>
      <c r="AQ228" s="21"/>
      <c r="AR228" s="21"/>
      <c r="AS228" s="21"/>
      <c r="AT228" s="21"/>
      <c r="AU228" s="21"/>
      <c r="AV228" s="27"/>
      <c r="AW228" s="489"/>
      <c r="AX228" s="490"/>
      <c r="AY228" s="490"/>
      <c r="AZ228" s="490"/>
      <c r="BA228" s="490"/>
      <c r="BB228" s="490"/>
      <c r="BC228" s="490"/>
      <c r="BD228" s="490"/>
      <c r="BE228" s="490"/>
      <c r="BF228" s="490"/>
      <c r="BG228" s="490"/>
      <c r="BH228" s="490"/>
      <c r="BI228" s="490"/>
      <c r="BJ228" s="490"/>
      <c r="BK228" s="490"/>
      <c r="BL228" s="490"/>
      <c r="BM228" s="490"/>
      <c r="BN228" s="490"/>
      <c r="BO228" s="490"/>
      <c r="BP228" s="520" t="str">
        <f>IF(入力画面!I29="一般の住宅借入金等特別控除","措法41",IF(入力画面!I29="特定増改築等住宅借入金等特別控除","措法41の3の2",IF(入力画面!I29="認定住宅の新築等に係る住宅借入金等特別控除","措法41⑤",IF(入力画面!I29=入力画面!Q32,"震法13の2①",""))))</f>
        <v/>
      </c>
      <c r="BQ228" s="521"/>
      <c r="BR228" s="521"/>
      <c r="BS228" s="521"/>
      <c r="BT228" s="521"/>
      <c r="BU228" s="521"/>
      <c r="BV228" s="521"/>
      <c r="BW228" s="521"/>
      <c r="BX228" s="521"/>
      <c r="BY228" s="521"/>
      <c r="BZ228" s="521"/>
      <c r="CA228" s="521"/>
      <c r="CB228" s="483" t="str">
        <f>IF(BP228="","","平成")</f>
        <v/>
      </c>
      <c r="CC228" s="483"/>
      <c r="CD228" s="483"/>
      <c r="CE228" s="483"/>
      <c r="CF228" s="485">
        <f>入力画面!J30</f>
        <v>0</v>
      </c>
      <c r="CG228" s="485"/>
      <c r="CH228" s="483" t="str">
        <f>IF(BP228="","","年")</f>
        <v/>
      </c>
      <c r="CI228" s="483"/>
      <c r="CJ228" s="485">
        <f>入力画面!L30</f>
        <v>0</v>
      </c>
      <c r="CK228" s="485"/>
      <c r="CL228" s="483" t="str">
        <f>IF(BP228="","","月")</f>
        <v/>
      </c>
      <c r="CM228" s="483"/>
      <c r="CN228" s="485">
        <f>入力画面!N30</f>
        <v>0</v>
      </c>
      <c r="CO228" s="485"/>
      <c r="CP228" s="483" t="str">
        <f>IF(BP228="","","日")</f>
        <v/>
      </c>
      <c r="CQ228" s="483"/>
      <c r="CR228" s="527" t="str">
        <f>IF(BP228="","","居住開始")</f>
        <v/>
      </c>
      <c r="CS228" s="813"/>
    </row>
    <row r="229" spans="2:97" ht="4.8" customHeight="1" x14ac:dyDescent="0.2">
      <c r="B229" s="49"/>
      <c r="C229" s="50"/>
      <c r="D229" s="50"/>
      <c r="E229" s="50"/>
      <c r="F229" s="50"/>
      <c r="G229" s="51"/>
      <c r="H229" s="709" t="s">
        <v>163</v>
      </c>
      <c r="I229" s="709"/>
      <c r="J229" s="709"/>
      <c r="K229" s="709"/>
      <c r="L229" s="709"/>
      <c r="M229" s="709"/>
      <c r="N229" s="709"/>
      <c r="O229" s="709"/>
      <c r="P229" s="709"/>
      <c r="Q229" s="709"/>
      <c r="R229" s="709"/>
      <c r="S229" s="709"/>
      <c r="T229" s="21"/>
      <c r="U229" s="21"/>
      <c r="V229" s="21"/>
      <c r="W229" s="21"/>
      <c r="X229" s="21"/>
      <c r="Y229" s="21"/>
      <c r="Z229" s="21"/>
      <c r="AA229" s="21"/>
      <c r="AB229" s="21"/>
      <c r="AC229" s="21"/>
      <c r="AD229" s="21"/>
      <c r="AE229" s="21"/>
      <c r="AF229" s="21"/>
      <c r="AG229" s="36"/>
      <c r="AH229" s="702"/>
      <c r="AI229" s="702"/>
      <c r="AJ229" s="702"/>
      <c r="AK229" s="703"/>
      <c r="AL229" s="582"/>
      <c r="AM229" s="505"/>
      <c r="AN229" s="505"/>
      <c r="AO229" s="505"/>
      <c r="AP229" s="506"/>
      <c r="AQ229" s="21"/>
      <c r="AR229" s="21"/>
      <c r="AS229" s="21"/>
      <c r="AT229" s="21"/>
      <c r="AU229" s="21"/>
      <c r="AV229" s="27"/>
      <c r="AW229" s="21"/>
      <c r="BP229" s="520"/>
      <c r="BQ229" s="521"/>
      <c r="BR229" s="521"/>
      <c r="BS229" s="521"/>
      <c r="BT229" s="521"/>
      <c r="BU229" s="521"/>
      <c r="BV229" s="521"/>
      <c r="BW229" s="521"/>
      <c r="BX229" s="521"/>
      <c r="BY229" s="521"/>
      <c r="BZ229" s="521"/>
      <c r="CA229" s="521"/>
      <c r="CB229" s="483"/>
      <c r="CC229" s="483"/>
      <c r="CD229" s="483"/>
      <c r="CE229" s="483"/>
      <c r="CF229" s="485"/>
      <c r="CG229" s="485"/>
      <c r="CH229" s="483"/>
      <c r="CI229" s="483"/>
      <c r="CJ229" s="485"/>
      <c r="CK229" s="485"/>
      <c r="CL229" s="483"/>
      <c r="CM229" s="483"/>
      <c r="CN229" s="485"/>
      <c r="CO229" s="485"/>
      <c r="CP229" s="483"/>
      <c r="CQ229" s="483"/>
      <c r="CR229" s="527"/>
      <c r="CS229" s="813"/>
    </row>
    <row r="230" spans="2:97" ht="6" customHeight="1" thickBot="1" x14ac:dyDescent="0.25">
      <c r="B230" s="32"/>
      <c r="C230" s="33"/>
      <c r="D230" s="33"/>
      <c r="E230" s="33"/>
      <c r="F230" s="33"/>
      <c r="G230" s="37"/>
      <c r="H230" s="710"/>
      <c r="I230" s="710"/>
      <c r="J230" s="710"/>
      <c r="K230" s="710"/>
      <c r="L230" s="710"/>
      <c r="M230" s="710"/>
      <c r="N230" s="710"/>
      <c r="O230" s="710"/>
      <c r="P230" s="710"/>
      <c r="Q230" s="710"/>
      <c r="R230" s="710"/>
      <c r="S230" s="710"/>
      <c r="T230" s="33"/>
      <c r="U230" s="33"/>
      <c r="V230" s="33"/>
      <c r="W230" s="33"/>
      <c r="X230" s="33"/>
      <c r="Y230" s="33"/>
      <c r="Z230" s="33"/>
      <c r="AA230" s="33"/>
      <c r="AB230" s="33"/>
      <c r="AC230" s="33"/>
      <c r="AD230" s="33"/>
      <c r="AE230" s="33"/>
      <c r="AF230" s="33"/>
      <c r="AG230" s="37"/>
      <c r="AH230" s="33"/>
      <c r="AI230" s="33"/>
      <c r="AJ230" s="33"/>
      <c r="AK230" s="37"/>
      <c r="AL230" s="584"/>
      <c r="AM230" s="585"/>
      <c r="AN230" s="585"/>
      <c r="AO230" s="585"/>
      <c r="AP230" s="638"/>
      <c r="AQ230" s="33"/>
      <c r="AR230" s="33"/>
      <c r="AS230" s="33"/>
      <c r="AT230" s="33"/>
      <c r="AU230" s="33"/>
      <c r="AV230" s="34"/>
      <c r="AW230"/>
      <c r="BP230" s="522"/>
      <c r="BQ230" s="523"/>
      <c r="BR230" s="523"/>
      <c r="BS230" s="523"/>
      <c r="BT230" s="523"/>
      <c r="BU230" s="523"/>
      <c r="BV230" s="523"/>
      <c r="BW230" s="523"/>
      <c r="BX230" s="523"/>
      <c r="BY230" s="523"/>
      <c r="BZ230" s="523"/>
      <c r="CA230" s="523"/>
      <c r="CB230" s="484"/>
      <c r="CC230" s="484"/>
      <c r="CD230" s="484"/>
      <c r="CE230" s="484"/>
      <c r="CF230" s="486"/>
      <c r="CG230" s="486"/>
      <c r="CH230" s="484"/>
      <c r="CI230" s="484"/>
      <c r="CJ230" s="486"/>
      <c r="CK230" s="486"/>
      <c r="CL230" s="484"/>
      <c r="CM230" s="484"/>
      <c r="CN230" s="486"/>
      <c r="CO230" s="486"/>
      <c r="CP230" s="484"/>
      <c r="CQ230" s="484"/>
      <c r="CR230" s="528"/>
      <c r="CS230" s="813"/>
    </row>
    <row r="231" spans="2:97" ht="6" customHeight="1" x14ac:dyDescent="0.2">
      <c r="B231" s="674" t="s">
        <v>169</v>
      </c>
      <c r="C231" s="675"/>
      <c r="D231" s="675"/>
      <c r="E231" s="675"/>
      <c r="F231" s="675"/>
      <c r="G231" s="675"/>
      <c r="H231" s="675"/>
      <c r="I231" s="675"/>
      <c r="J231" s="675"/>
      <c r="K231" s="675"/>
      <c r="L231" s="675"/>
      <c r="M231" s="675"/>
      <c r="N231" s="675"/>
      <c r="O231" s="675"/>
      <c r="P231" s="675"/>
      <c r="Q231" s="675"/>
      <c r="R231" s="675"/>
      <c r="S231" s="676"/>
      <c r="T231" s="681" t="s">
        <v>16</v>
      </c>
      <c r="U231" s="682"/>
      <c r="V231" s="548" t="str">
        <f>IF(入力画面!C64="","",入力画面!C64)</f>
        <v/>
      </c>
      <c r="W231" s="549"/>
      <c r="X231" s="549"/>
      <c r="Y231" s="549"/>
      <c r="Z231" s="549"/>
      <c r="AA231" s="549"/>
      <c r="AB231" s="549"/>
      <c r="AC231" s="549"/>
      <c r="AD231" s="549"/>
      <c r="AE231" s="550"/>
      <c r="AF231" s="687" t="s">
        <v>138</v>
      </c>
      <c r="AG231" s="682"/>
      <c r="AH231" s="557" t="str">
        <f>IF(入力画面!I64="","",入力画面!I64)</f>
        <v/>
      </c>
      <c r="AI231" s="558"/>
      <c r="AJ231" s="558"/>
      <c r="AK231" s="558"/>
      <c r="AL231" s="558"/>
      <c r="AM231" s="558"/>
      <c r="AN231" s="558"/>
      <c r="AO231" s="558"/>
      <c r="AP231" s="558"/>
      <c r="AQ231" s="558"/>
      <c r="AR231" s="558"/>
      <c r="AS231" s="558"/>
      <c r="AT231" s="558"/>
      <c r="AU231" s="558"/>
      <c r="AV231" s="559"/>
      <c r="AW231"/>
      <c r="CS231" s="813"/>
    </row>
    <row r="232" spans="2:97" ht="9" customHeight="1" x14ac:dyDescent="0.2">
      <c r="B232" s="677"/>
      <c r="C232" s="678"/>
      <c r="D232" s="678"/>
      <c r="E232" s="678"/>
      <c r="F232" s="678"/>
      <c r="G232" s="678"/>
      <c r="H232" s="678"/>
      <c r="I232" s="678"/>
      <c r="J232" s="678"/>
      <c r="K232" s="678"/>
      <c r="L232" s="678"/>
      <c r="M232" s="678"/>
      <c r="N232" s="678"/>
      <c r="O232" s="678"/>
      <c r="P232" s="678"/>
      <c r="Q232" s="678"/>
      <c r="R232" s="678"/>
      <c r="S232" s="679"/>
      <c r="T232" s="683"/>
      <c r="U232" s="684"/>
      <c r="V232" s="551"/>
      <c r="W232" s="552"/>
      <c r="X232" s="552"/>
      <c r="Y232" s="552"/>
      <c r="Z232" s="552"/>
      <c r="AA232" s="552"/>
      <c r="AB232" s="552"/>
      <c r="AC232" s="552"/>
      <c r="AD232" s="552"/>
      <c r="AE232" s="553"/>
      <c r="AF232" s="683"/>
      <c r="AG232" s="684"/>
      <c r="AH232" s="560"/>
      <c r="AI232" s="561"/>
      <c r="AJ232" s="561"/>
      <c r="AK232" s="561"/>
      <c r="AL232" s="561"/>
      <c r="AM232" s="561"/>
      <c r="AN232" s="561"/>
      <c r="AO232" s="561"/>
      <c r="AP232" s="561"/>
      <c r="AQ232" s="561"/>
      <c r="AR232" s="561"/>
      <c r="AS232" s="561"/>
      <c r="AT232" s="561"/>
      <c r="AU232" s="561"/>
      <c r="AV232" s="562"/>
      <c r="AW232"/>
      <c r="CM232" s="727" t="s">
        <v>294</v>
      </c>
      <c r="CN232" s="727"/>
      <c r="CO232" s="727"/>
      <c r="CP232" s="727"/>
      <c r="CQ232" s="723"/>
      <c r="CR232" s="723"/>
      <c r="CS232" s="813"/>
    </row>
    <row r="233" spans="2:97" ht="9" customHeight="1" x14ac:dyDescent="0.2">
      <c r="B233" s="677" t="s">
        <v>170</v>
      </c>
      <c r="C233" s="510"/>
      <c r="D233" s="510"/>
      <c r="E233" s="510"/>
      <c r="F233" s="510"/>
      <c r="G233" s="510"/>
      <c r="H233" s="510"/>
      <c r="I233" s="510"/>
      <c r="J233" s="510"/>
      <c r="K233" s="510"/>
      <c r="L233" s="510"/>
      <c r="M233" s="510"/>
      <c r="N233" s="510"/>
      <c r="O233" s="510"/>
      <c r="P233" s="510"/>
      <c r="Q233" s="510"/>
      <c r="R233" s="510"/>
      <c r="S233" s="511"/>
      <c r="T233" s="683"/>
      <c r="U233" s="684"/>
      <c r="V233" s="551"/>
      <c r="W233" s="552"/>
      <c r="X233" s="552"/>
      <c r="Y233" s="552"/>
      <c r="Z233" s="552"/>
      <c r="AA233" s="552"/>
      <c r="AB233" s="552"/>
      <c r="AC233" s="552"/>
      <c r="AD233" s="552"/>
      <c r="AE233" s="553"/>
      <c r="AF233" s="683"/>
      <c r="AG233" s="684"/>
      <c r="AH233" s="560"/>
      <c r="AI233" s="561"/>
      <c r="AJ233" s="561"/>
      <c r="AK233" s="561"/>
      <c r="AL233" s="561"/>
      <c r="AM233" s="561"/>
      <c r="AN233" s="561"/>
      <c r="AO233" s="561"/>
      <c r="AP233" s="561"/>
      <c r="AQ233" s="561"/>
      <c r="AR233" s="561"/>
      <c r="AS233" s="561"/>
      <c r="AT233" s="561"/>
      <c r="AU233" s="561"/>
      <c r="AV233" s="562"/>
      <c r="AW233"/>
      <c r="CM233" s="722" t="s">
        <v>290</v>
      </c>
      <c r="CN233" s="722"/>
      <c r="CO233" s="722"/>
      <c r="CP233" s="722"/>
      <c r="CQ233" s="723"/>
      <c r="CR233" s="723"/>
      <c r="CS233" s="813"/>
    </row>
    <row r="234" spans="2:97" ht="6" customHeight="1" thickBot="1" x14ac:dyDescent="0.25">
      <c r="B234" s="680"/>
      <c r="C234" s="664"/>
      <c r="D234" s="664"/>
      <c r="E234" s="664"/>
      <c r="F234" s="664"/>
      <c r="G234" s="664"/>
      <c r="H234" s="664"/>
      <c r="I234" s="664"/>
      <c r="J234" s="664"/>
      <c r="K234" s="664"/>
      <c r="L234" s="664"/>
      <c r="M234" s="664"/>
      <c r="N234" s="664"/>
      <c r="O234" s="664"/>
      <c r="P234" s="664"/>
      <c r="Q234" s="664"/>
      <c r="R234" s="664"/>
      <c r="S234" s="665"/>
      <c r="T234" s="685"/>
      <c r="U234" s="686"/>
      <c r="V234" s="554"/>
      <c r="W234" s="555"/>
      <c r="X234" s="555"/>
      <c r="Y234" s="555"/>
      <c r="Z234" s="555"/>
      <c r="AA234" s="555"/>
      <c r="AB234" s="555"/>
      <c r="AC234" s="555"/>
      <c r="AD234" s="555"/>
      <c r="AE234" s="556"/>
      <c r="AF234" s="685"/>
      <c r="AG234" s="686"/>
      <c r="AH234" s="563"/>
      <c r="AI234" s="564"/>
      <c r="AJ234" s="564"/>
      <c r="AK234" s="564"/>
      <c r="AL234" s="564"/>
      <c r="AM234" s="564"/>
      <c r="AN234" s="564"/>
      <c r="AO234" s="564"/>
      <c r="AP234" s="564"/>
      <c r="AQ234" s="564"/>
      <c r="AR234" s="564"/>
      <c r="AS234" s="564"/>
      <c r="AT234" s="564"/>
      <c r="AU234" s="564"/>
      <c r="AV234" s="565"/>
      <c r="AW234" s="21"/>
      <c r="CS234" s="813"/>
    </row>
  </sheetData>
  <sheetProtection password="F53B" sheet="1" objects="1" scenarios="1"/>
  <mergeCells count="224">
    <mergeCell ref="CB214:CL221"/>
    <mergeCell ref="CM214:CR221"/>
    <mergeCell ref="CS129:CS155"/>
    <mergeCell ref="CS107:CS128"/>
    <mergeCell ref="CS156:CS234"/>
    <mergeCell ref="AX96:AZ97"/>
    <mergeCell ref="BA96:BT97"/>
    <mergeCell ref="BY96:CH97"/>
    <mergeCell ref="CM232:CP232"/>
    <mergeCell ref="CM233:CP233"/>
    <mergeCell ref="CQ232:CR233"/>
    <mergeCell ref="CS100:CS106"/>
    <mergeCell ref="BO197:CE200"/>
    <mergeCell ref="CF199:CR200"/>
    <mergeCell ref="CF197:CR198"/>
    <mergeCell ref="BQ185:CF186"/>
    <mergeCell ref="CP184:CR185"/>
    <mergeCell ref="AX189:BA205"/>
    <mergeCell ref="BB189:BM191"/>
    <mergeCell ref="BN189:BY191"/>
    <mergeCell ref="BZ189:CR191"/>
    <mergeCell ref="BB192:BM196"/>
    <mergeCell ref="BN192:BY196"/>
    <mergeCell ref="BZ192:CR196"/>
    <mergeCell ref="BB197:BN200"/>
    <mergeCell ref="BT167:CF168"/>
    <mergeCell ref="BP167:BS168"/>
    <mergeCell ref="CG167:CR168"/>
    <mergeCell ref="CP169:CR170"/>
    <mergeCell ref="AX159:BA183"/>
    <mergeCell ref="CC160:CE162"/>
    <mergeCell ref="CC163:CE165"/>
    <mergeCell ref="CF160:CQ162"/>
    <mergeCell ref="CF163:CQ165"/>
    <mergeCell ref="BP159:CB160"/>
    <mergeCell ref="BP162:BS163"/>
    <mergeCell ref="BP164:BS165"/>
    <mergeCell ref="BB154:BK157"/>
    <mergeCell ref="BB159:BO160"/>
    <mergeCell ref="BB161:BO166"/>
    <mergeCell ref="BB167:BO168"/>
    <mergeCell ref="BB169:BO173"/>
    <mergeCell ref="BB174:BO178"/>
    <mergeCell ref="BB179:BO183"/>
    <mergeCell ref="AZ145:BA152"/>
    <mergeCell ref="AX145:AY152"/>
    <mergeCell ref="AX153:BA154"/>
    <mergeCell ref="AZ155:BA158"/>
    <mergeCell ref="AX155:AY158"/>
    <mergeCell ref="BB138:BK140"/>
    <mergeCell ref="BB141:BK143"/>
    <mergeCell ref="BW138:CI140"/>
    <mergeCell ref="BW141:CI143"/>
    <mergeCell ref="AX137:BA138"/>
    <mergeCell ref="AX139:AY144"/>
    <mergeCell ref="AZ139:BA144"/>
    <mergeCell ref="BB125:BK126"/>
    <mergeCell ref="BB127:BK128"/>
    <mergeCell ref="BB129:BK130"/>
    <mergeCell ref="BB131:BK132"/>
    <mergeCell ref="BB133:BK134"/>
    <mergeCell ref="BB135:BK136"/>
    <mergeCell ref="AX125:BA136"/>
    <mergeCell ref="BL125:BV128"/>
    <mergeCell ref="BL129:BV132"/>
    <mergeCell ref="BL133:BV136"/>
    <mergeCell ref="CJ125:CR128"/>
    <mergeCell ref="CJ129:CR132"/>
    <mergeCell ref="BW133:CR136"/>
    <mergeCell ref="BW125:CI126"/>
    <mergeCell ref="BW127:CI128"/>
    <mergeCell ref="BW129:CI130"/>
    <mergeCell ref="BW131:CI132"/>
    <mergeCell ref="CJ115:CR119"/>
    <mergeCell ref="BZ120:CI124"/>
    <mergeCell ref="CJ120:CR124"/>
    <mergeCell ref="AX99:CR101"/>
    <mergeCell ref="AX102:BA124"/>
    <mergeCell ref="BB102:BK104"/>
    <mergeCell ref="BL102:BV104"/>
    <mergeCell ref="BB105:BK109"/>
    <mergeCell ref="BB110:BK114"/>
    <mergeCell ref="BB115:BK119"/>
    <mergeCell ref="BB120:BK124"/>
    <mergeCell ref="BL105:BV109"/>
    <mergeCell ref="BL110:BV114"/>
    <mergeCell ref="BL115:BV119"/>
    <mergeCell ref="BL120:BV124"/>
    <mergeCell ref="BW102:BY124"/>
    <mergeCell ref="BZ102:CI104"/>
    <mergeCell ref="CJ102:CR104"/>
    <mergeCell ref="BZ105:CI109"/>
    <mergeCell ref="CJ105:CR109"/>
    <mergeCell ref="BZ110:CI114"/>
    <mergeCell ref="CJ110:CR114"/>
    <mergeCell ref="BZ115:CI119"/>
    <mergeCell ref="B231:S232"/>
    <mergeCell ref="B233:S234"/>
    <mergeCell ref="T231:U234"/>
    <mergeCell ref="AF231:AG234"/>
    <mergeCell ref="B214:W216"/>
    <mergeCell ref="B217:W219"/>
    <mergeCell ref="B220:W222"/>
    <mergeCell ref="X214:AV216"/>
    <mergeCell ref="X217:AV219"/>
    <mergeCell ref="X220:AV222"/>
    <mergeCell ref="AH224:AK226"/>
    <mergeCell ref="AH227:AK229"/>
    <mergeCell ref="AL223:AP226"/>
    <mergeCell ref="AL227:AP230"/>
    <mergeCell ref="B225:G226"/>
    <mergeCell ref="B227:G228"/>
    <mergeCell ref="H227:S228"/>
    <mergeCell ref="H229:S230"/>
    <mergeCell ref="H223:S226"/>
    <mergeCell ref="T196:AC197"/>
    <mergeCell ref="Q196:S197"/>
    <mergeCell ref="E198:P200"/>
    <mergeCell ref="E201:P204"/>
    <mergeCell ref="E205:P207"/>
    <mergeCell ref="Q205:S207"/>
    <mergeCell ref="Q201:S204"/>
    <mergeCell ref="Q198:S200"/>
    <mergeCell ref="T199:U200"/>
    <mergeCell ref="T203:U204"/>
    <mergeCell ref="T206:U207"/>
    <mergeCell ref="V199:W200"/>
    <mergeCell ref="Y199:Z200"/>
    <mergeCell ref="AB199:AC200"/>
    <mergeCell ref="V203:W204"/>
    <mergeCell ref="Y203:Z204"/>
    <mergeCell ref="AB203:AC204"/>
    <mergeCell ref="B170:AV172"/>
    <mergeCell ref="B193:AV195"/>
    <mergeCell ref="B173:H175"/>
    <mergeCell ref="I173:AA175"/>
    <mergeCell ref="AB173:AJ175"/>
    <mergeCell ref="AK173:AV175"/>
    <mergeCell ref="B130:AV132"/>
    <mergeCell ref="L118:AT120"/>
    <mergeCell ref="L116:AT117"/>
    <mergeCell ref="AK133:AV134"/>
    <mergeCell ref="AK135:AV136"/>
    <mergeCell ref="B134:H135"/>
    <mergeCell ref="I133:AA134"/>
    <mergeCell ref="I135:AA136"/>
    <mergeCell ref="AB134:AJ135"/>
    <mergeCell ref="Q163:S168"/>
    <mergeCell ref="T165:AJ166"/>
    <mergeCell ref="T163:AJ164"/>
    <mergeCell ref="T167:AJ168"/>
    <mergeCell ref="AV163:AV164"/>
    <mergeCell ref="AK163:AU168"/>
    <mergeCell ref="L109:AT114"/>
    <mergeCell ref="C112:J114"/>
    <mergeCell ref="C119:J120"/>
    <mergeCell ref="C117:J118"/>
    <mergeCell ref="B96:F98"/>
    <mergeCell ref="G96:K98"/>
    <mergeCell ref="L96:AV98"/>
    <mergeCell ref="B137:H142"/>
    <mergeCell ref="I137:AA142"/>
    <mergeCell ref="AI137:AJ138"/>
    <mergeCell ref="AV137:AV138"/>
    <mergeCell ref="AB137:AH142"/>
    <mergeCell ref="AK137:AU142"/>
    <mergeCell ref="AD198:AV200"/>
    <mergeCell ref="AD201:AV204"/>
    <mergeCell ref="AD205:AV207"/>
    <mergeCell ref="AF223:AG224"/>
    <mergeCell ref="T223:AE226"/>
    <mergeCell ref="V231:AE234"/>
    <mergeCell ref="AH231:AV234"/>
    <mergeCell ref="BJ214:CA217"/>
    <mergeCell ref="V206:W207"/>
    <mergeCell ref="Y206:Z207"/>
    <mergeCell ref="AB206:AC207"/>
    <mergeCell ref="X199:X200"/>
    <mergeCell ref="AA199:AA200"/>
    <mergeCell ref="X203:X204"/>
    <mergeCell ref="AA203:AA204"/>
    <mergeCell ref="X206:X207"/>
    <mergeCell ref="AA206:AA207"/>
    <mergeCell ref="B211:AN212"/>
    <mergeCell ref="B209:AN210"/>
    <mergeCell ref="AR208:AV210"/>
    <mergeCell ref="AR211:AV213"/>
    <mergeCell ref="B196:D207"/>
    <mergeCell ref="E196:P197"/>
    <mergeCell ref="AD196:AV197"/>
    <mergeCell ref="AW224:BO228"/>
    <mergeCell ref="AX206:BA207"/>
    <mergeCell ref="AZ208:BA213"/>
    <mergeCell ref="AX208:AY213"/>
    <mergeCell ref="BZ206:CA207"/>
    <mergeCell ref="CR206:CR207"/>
    <mergeCell ref="CB208:CL209"/>
    <mergeCell ref="CB210:CL211"/>
    <mergeCell ref="BJ218:BY221"/>
    <mergeCell ref="BZ218:CA221"/>
    <mergeCell ref="AZ216:BA221"/>
    <mergeCell ref="AX216:AY221"/>
    <mergeCell ref="BB209:BI210"/>
    <mergeCell ref="AX214:BA215"/>
    <mergeCell ref="BB218:BI219"/>
    <mergeCell ref="BB216:BI217"/>
    <mergeCell ref="CN224:CO227"/>
    <mergeCell ref="CP224:CQ227"/>
    <mergeCell ref="BP228:CA230"/>
    <mergeCell ref="BP224:CA227"/>
    <mergeCell ref="CR224:CR227"/>
    <mergeCell ref="CR228:CR230"/>
    <mergeCell ref="CB228:CE230"/>
    <mergeCell ref="CH228:CI230"/>
    <mergeCell ref="CL228:CM230"/>
    <mergeCell ref="CP228:CQ230"/>
    <mergeCell ref="CF228:CG230"/>
    <mergeCell ref="CJ228:CK230"/>
    <mergeCell ref="CN228:CO230"/>
    <mergeCell ref="CB224:CE227"/>
    <mergeCell ref="CF224:CG227"/>
    <mergeCell ref="CH224:CI227"/>
    <mergeCell ref="CJ224:CK227"/>
    <mergeCell ref="CL224:CM227"/>
  </mergeCells>
  <phoneticPr fontId="2"/>
  <printOptions horizontalCentered="1"/>
  <pageMargins left="0.70866141732283472" right="0.70866141732283472" top="0.74803149606299213" bottom="0.74803149606299213" header="0.31496062992125984" footer="0.31496062992125984"/>
  <pageSetup paperSize="9" scale="80" orientation="portrait" r:id="rId1"/>
  <rowBreaks count="1" manualBreakCount="1">
    <brk id="88"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CS577"/>
  <sheetViews>
    <sheetView showGridLines="0" view="pageBreakPreview" zoomScale="75" zoomScaleNormal="100" zoomScaleSheetLayoutView="75" workbookViewId="0">
      <selection activeCell="AN37" sqref="AN37:AX38"/>
    </sheetView>
  </sheetViews>
  <sheetFormatPr defaultRowHeight="8.4" x14ac:dyDescent="0.2"/>
  <cols>
    <col min="1" max="52" width="2" style="2" customWidth="1"/>
    <col min="53" max="107" width="1.77734375" style="2" customWidth="1"/>
    <col min="108" max="16384" width="8.88671875" style="2"/>
  </cols>
  <sheetData>
    <row r="1" spans="1:97" ht="14.4" customHeight="1" x14ac:dyDescent="0.2">
      <c r="A1" s="97"/>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c r="AK1" s="98"/>
      <c r="AL1" s="98"/>
      <c r="AM1" s="98"/>
      <c r="AN1" s="98"/>
      <c r="AO1" s="98"/>
      <c r="AP1" s="98"/>
      <c r="AQ1" s="98"/>
      <c r="AR1" s="98"/>
      <c r="AS1" s="98"/>
      <c r="AT1" s="98"/>
      <c r="AU1" s="98"/>
      <c r="AV1" s="98"/>
      <c r="AW1" s="98"/>
      <c r="AX1" s="98"/>
    </row>
    <row r="2" spans="1:97" ht="20.399999999999999" customHeight="1" x14ac:dyDescent="0.2">
      <c r="A2" s="98"/>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row>
    <row r="3" spans="1:97" ht="20.399999999999999" customHeight="1" x14ac:dyDescent="0.2">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row>
    <row r="4" spans="1:97" ht="20.399999999999999" customHeight="1" x14ac:dyDescent="0.2">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row>
    <row r="5" spans="1:97" ht="14.4" customHeight="1" x14ac:dyDescent="0.2">
      <c r="A5" s="98"/>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98"/>
      <c r="AN5" s="98"/>
      <c r="AO5" s="98"/>
      <c r="AP5" s="98"/>
      <c r="AQ5" s="98"/>
      <c r="AR5" s="98"/>
      <c r="AS5" s="98"/>
      <c r="AT5" s="98"/>
      <c r="AU5" s="98"/>
      <c r="AV5" s="98"/>
      <c r="AW5" s="98"/>
      <c r="AX5" s="98"/>
    </row>
    <row r="6" spans="1:97" ht="9" customHeight="1" thickBot="1" x14ac:dyDescent="0.25">
      <c r="A6" s="1073" t="s">
        <v>310</v>
      </c>
      <c r="B6" s="1074"/>
      <c r="C6" s="1074"/>
      <c r="D6" s="1074"/>
      <c r="E6" s="1074"/>
      <c r="F6" s="1076" t="s">
        <v>9</v>
      </c>
      <c r="G6" s="1076"/>
      <c r="H6" s="1076"/>
      <c r="I6" s="1076"/>
      <c r="J6" s="1076"/>
      <c r="K6" s="1"/>
      <c r="L6" s="1"/>
      <c r="N6" s="3"/>
      <c r="O6" s="3"/>
      <c r="P6" s="3"/>
      <c r="Q6" s="3"/>
      <c r="R6" s="3"/>
      <c r="S6" s="3"/>
      <c r="T6" s="3"/>
      <c r="U6" s="3"/>
      <c r="V6" s="3"/>
      <c r="W6" s="3"/>
      <c r="X6" s="3"/>
      <c r="Y6" s="3"/>
      <c r="Z6" s="3"/>
      <c r="AA6" s="3"/>
      <c r="AB6" s="3"/>
      <c r="AC6" s="3"/>
      <c r="AD6" s="3"/>
      <c r="AE6" s="3"/>
      <c r="AF6" s="3"/>
    </row>
    <row r="7" spans="1:97" ht="9" customHeight="1" x14ac:dyDescent="0.2">
      <c r="A7" s="1075"/>
      <c r="B7" s="1075"/>
      <c r="C7" s="1075"/>
      <c r="D7" s="1075"/>
      <c r="E7" s="1075"/>
      <c r="F7" s="1076"/>
      <c r="G7" s="1076"/>
      <c r="H7" s="1076"/>
      <c r="I7" s="1076"/>
      <c r="J7" s="1076"/>
      <c r="K7" s="1"/>
      <c r="L7" s="1"/>
      <c r="M7" s="1095" t="s">
        <v>10</v>
      </c>
      <c r="N7" s="1095"/>
      <c r="O7" s="1096"/>
      <c r="P7" s="1061">
        <v>26</v>
      </c>
      <c r="Q7" s="1097"/>
      <c r="R7" s="1136" t="s">
        <v>124</v>
      </c>
      <c r="S7" s="1071"/>
      <c r="T7" s="1071"/>
      <c r="U7" s="1071"/>
      <c r="V7" s="1071"/>
      <c r="W7" s="1071"/>
      <c r="X7" s="1071"/>
      <c r="Y7" s="1071"/>
      <c r="Z7" s="1071"/>
      <c r="AA7" s="1071"/>
      <c r="AB7" s="1071"/>
      <c r="AC7" s="1071"/>
      <c r="AD7" s="1071"/>
      <c r="AE7" s="1071"/>
      <c r="AF7" s="1071"/>
      <c r="AG7" s="1071"/>
      <c r="AH7" s="1071"/>
      <c r="AI7" s="1071"/>
      <c r="AJ7" s="1071"/>
      <c r="AK7" s="1071"/>
      <c r="AL7" s="1071"/>
      <c r="AM7" s="1071"/>
      <c r="AN7" s="1071"/>
      <c r="AO7" s="1071"/>
      <c r="AP7" s="84"/>
      <c r="AQ7" s="1137" t="s">
        <v>357</v>
      </c>
      <c r="AR7" s="1138"/>
      <c r="AS7" s="1138"/>
      <c r="AT7" s="1138"/>
      <c r="AU7" s="1138"/>
      <c r="AV7" s="1138"/>
      <c r="AW7" s="1139"/>
    </row>
    <row r="8" spans="1:97" ht="9" customHeight="1" thickBot="1" x14ac:dyDescent="0.25">
      <c r="A8" s="1100">
        <v>27</v>
      </c>
      <c r="B8" s="1100"/>
      <c r="C8" s="1076" t="s">
        <v>11</v>
      </c>
      <c r="D8" s="1102" t="s">
        <v>311</v>
      </c>
      <c r="E8" s="1102"/>
      <c r="F8" s="888" t="s">
        <v>12</v>
      </c>
      <c r="G8" s="1074" t="s">
        <v>311</v>
      </c>
      <c r="H8" s="1074"/>
      <c r="I8" s="888" t="s">
        <v>13</v>
      </c>
      <c r="J8" s="888"/>
      <c r="K8" s="4"/>
      <c r="L8" s="4"/>
      <c r="M8" s="1095"/>
      <c r="N8" s="1095"/>
      <c r="O8" s="1096"/>
      <c r="P8" s="1063"/>
      <c r="Q8" s="1098"/>
      <c r="R8" s="1136"/>
      <c r="S8" s="1071"/>
      <c r="T8" s="1071"/>
      <c r="U8" s="1071"/>
      <c r="V8" s="1071"/>
      <c r="W8" s="1071"/>
      <c r="X8" s="1071"/>
      <c r="Y8" s="1071"/>
      <c r="Z8" s="1071"/>
      <c r="AA8" s="1071"/>
      <c r="AB8" s="1071"/>
      <c r="AC8" s="1071"/>
      <c r="AD8" s="1071"/>
      <c r="AE8" s="1071"/>
      <c r="AF8" s="1071"/>
      <c r="AG8" s="1071"/>
      <c r="AH8" s="1071"/>
      <c r="AI8" s="1071"/>
      <c r="AJ8" s="1071"/>
      <c r="AK8" s="1071"/>
      <c r="AL8" s="1071"/>
      <c r="AM8" s="1071"/>
      <c r="AN8" s="1071"/>
      <c r="AO8" s="1071"/>
      <c r="AP8" s="84"/>
      <c r="AQ8" s="1140"/>
      <c r="AR8" s="1141"/>
      <c r="AS8" s="1141"/>
      <c r="AT8" s="1141"/>
      <c r="AU8" s="1141"/>
      <c r="AV8" s="1141"/>
      <c r="AW8" s="1142"/>
    </row>
    <row r="9" spans="1:97" ht="9" customHeight="1" x14ac:dyDescent="0.2">
      <c r="A9" s="1101"/>
      <c r="B9" s="1101"/>
      <c r="C9" s="888"/>
      <c r="D9" s="1075"/>
      <c r="E9" s="1075"/>
      <c r="F9" s="888"/>
      <c r="G9" s="1075"/>
      <c r="H9" s="1075"/>
      <c r="I9" s="888"/>
      <c r="J9" s="888"/>
      <c r="K9" s="4"/>
      <c r="L9" s="4"/>
      <c r="M9" s="1095"/>
      <c r="N9" s="1095"/>
      <c r="O9" s="1096"/>
      <c r="P9" s="1068"/>
      <c r="Q9" s="1099"/>
      <c r="R9" s="1136"/>
      <c r="S9" s="1071"/>
      <c r="T9" s="1071"/>
      <c r="U9" s="1071"/>
      <c r="V9" s="1071"/>
      <c r="W9" s="1071"/>
      <c r="X9" s="1071"/>
      <c r="Y9" s="1071"/>
      <c r="Z9" s="1071"/>
      <c r="AA9" s="1071"/>
      <c r="AB9" s="1071"/>
      <c r="AC9" s="1071"/>
      <c r="AD9" s="1071"/>
      <c r="AE9" s="1071"/>
      <c r="AF9" s="1071"/>
      <c r="AG9" s="1071"/>
      <c r="AH9" s="1071"/>
      <c r="AI9" s="1071"/>
      <c r="AJ9" s="1071"/>
      <c r="AK9" s="1071"/>
      <c r="AL9" s="1071"/>
      <c r="AM9" s="1071"/>
      <c r="AN9" s="1071"/>
      <c r="AO9" s="1071"/>
      <c r="AP9" s="84"/>
    </row>
    <row r="10" spans="1:97" ht="9" customHeight="1" thickBot="1" x14ac:dyDescent="0.25"/>
    <row r="11" spans="1:97" ht="9" customHeight="1" x14ac:dyDescent="0.2">
      <c r="A11" s="1092" t="s">
        <v>14</v>
      </c>
      <c r="B11" s="1093"/>
      <c r="C11" s="1093"/>
      <c r="D11" s="1093"/>
      <c r="E11" s="1093"/>
      <c r="F11" s="889" t="s">
        <v>137</v>
      </c>
      <c r="G11" s="890"/>
      <c r="H11" s="892" t="str">
        <f>IF(入力画面!B6="","",入力画面!B6)</f>
        <v/>
      </c>
      <c r="I11" s="892"/>
      <c r="J11" s="892"/>
      <c r="K11" s="892"/>
      <c r="L11" s="892"/>
      <c r="M11" s="892"/>
      <c r="N11" s="892"/>
      <c r="O11" s="892"/>
      <c r="P11" s="892"/>
      <c r="Q11" s="892"/>
      <c r="R11" s="892"/>
      <c r="S11" s="892"/>
      <c r="T11" s="892"/>
      <c r="U11" s="892"/>
      <c r="V11" s="892"/>
      <c r="W11" s="892"/>
      <c r="X11" s="893"/>
      <c r="Y11" s="1094" t="s">
        <v>15</v>
      </c>
      <c r="Z11" s="1094"/>
      <c r="AA11" s="1094"/>
      <c r="AB11" s="1094"/>
      <c r="AC11" s="1085" t="str">
        <f>IF(入力画面!B9="","",入力画面!B9)</f>
        <v/>
      </c>
      <c r="AD11" s="1086"/>
      <c r="AE11" s="1086"/>
      <c r="AF11" s="1086"/>
      <c r="AG11" s="1086"/>
      <c r="AH11" s="1086"/>
      <c r="AI11" s="1086"/>
      <c r="AJ11" s="1086"/>
      <c r="AK11" s="1086"/>
      <c r="AL11" s="1086"/>
      <c r="AM11" s="1086"/>
      <c r="AN11" s="1086"/>
      <c r="AO11" s="1086"/>
      <c r="AP11" s="1086"/>
      <c r="AQ11" s="1086"/>
      <c r="AR11" s="1086"/>
      <c r="AS11" s="1086"/>
      <c r="AT11" s="1086"/>
      <c r="AU11" s="1086"/>
      <c r="AV11" s="1086"/>
      <c r="AW11" s="1086"/>
      <c r="AX11" s="1087"/>
      <c r="AY11" s="1143" t="s">
        <v>272</v>
      </c>
      <c r="AZ11" s="1144"/>
      <c r="BA11" s="5"/>
      <c r="BB11" s="6"/>
      <c r="BC11" s="6"/>
      <c r="BD11" s="6"/>
      <c r="BE11" s="6"/>
      <c r="BF11" s="6"/>
      <c r="BG11" s="6"/>
      <c r="BH11" s="6"/>
      <c r="BI11" s="6"/>
    </row>
    <row r="12" spans="1:97" ht="9" customHeight="1" x14ac:dyDescent="0.2">
      <c r="A12" s="1049"/>
      <c r="B12" s="853"/>
      <c r="C12" s="853"/>
      <c r="D12" s="853"/>
      <c r="E12" s="853"/>
      <c r="F12" s="891"/>
      <c r="G12" s="884"/>
      <c r="H12" s="894"/>
      <c r="I12" s="894"/>
      <c r="J12" s="894"/>
      <c r="K12" s="894"/>
      <c r="L12" s="894"/>
      <c r="M12" s="894"/>
      <c r="N12" s="894"/>
      <c r="O12" s="894"/>
      <c r="P12" s="894"/>
      <c r="Q12" s="894"/>
      <c r="R12" s="894"/>
      <c r="S12" s="894"/>
      <c r="T12" s="894"/>
      <c r="U12" s="894"/>
      <c r="V12" s="894"/>
      <c r="W12" s="894"/>
      <c r="X12" s="895"/>
      <c r="Y12" s="896"/>
      <c r="Z12" s="896"/>
      <c r="AA12" s="896"/>
      <c r="AB12" s="896"/>
      <c r="AC12" s="1088"/>
      <c r="AD12" s="1089"/>
      <c r="AE12" s="1089"/>
      <c r="AF12" s="1089"/>
      <c r="AG12" s="1089"/>
      <c r="AH12" s="1089"/>
      <c r="AI12" s="1089"/>
      <c r="AJ12" s="1089"/>
      <c r="AK12" s="1089"/>
      <c r="AL12" s="1089"/>
      <c r="AM12" s="1089"/>
      <c r="AN12" s="1089"/>
      <c r="AO12" s="1089"/>
      <c r="AP12" s="1089"/>
      <c r="AQ12" s="1089"/>
      <c r="AR12" s="1089"/>
      <c r="AS12" s="1089"/>
      <c r="AT12" s="1089"/>
      <c r="AU12" s="1089"/>
      <c r="AV12" s="1089"/>
      <c r="AW12" s="1089"/>
      <c r="AX12" s="1090"/>
      <c r="AY12" s="1143"/>
      <c r="AZ12" s="1144"/>
      <c r="BA12" s="5"/>
      <c r="BB12" s="6"/>
      <c r="BC12" s="6"/>
      <c r="BD12" s="6"/>
      <c r="BE12" s="6"/>
      <c r="BF12" s="6"/>
      <c r="BG12" s="6"/>
      <c r="BH12" s="6"/>
      <c r="BI12" s="6"/>
      <c r="CS12" s="888"/>
    </row>
    <row r="13" spans="1:97" ht="9" customHeight="1" x14ac:dyDescent="0.2">
      <c r="A13" s="1049"/>
      <c r="B13" s="853"/>
      <c r="C13" s="853"/>
      <c r="D13" s="853"/>
      <c r="E13" s="853"/>
      <c r="F13" s="1051" t="str">
        <f>IF(入力画面!B7="","",入力画面!B7)</f>
        <v/>
      </c>
      <c r="G13" s="1052"/>
      <c r="H13" s="1052"/>
      <c r="I13" s="1052"/>
      <c r="J13" s="1052"/>
      <c r="K13" s="1052"/>
      <c r="L13" s="1052"/>
      <c r="M13" s="1052"/>
      <c r="N13" s="1052"/>
      <c r="O13" s="1052"/>
      <c r="P13" s="1052"/>
      <c r="Q13" s="1052"/>
      <c r="R13" s="1052"/>
      <c r="S13" s="1052"/>
      <c r="T13" s="1052"/>
      <c r="U13" s="1052"/>
      <c r="V13" s="1052"/>
      <c r="W13" s="1052"/>
      <c r="X13" s="1053"/>
      <c r="Y13" s="937" t="s">
        <v>16</v>
      </c>
      <c r="Z13" s="937"/>
      <c r="AA13" s="937"/>
      <c r="AB13" s="937"/>
      <c r="AC13" s="1083" t="str">
        <f>IF(入力画面!B10="","",入力画面!B10)</f>
        <v/>
      </c>
      <c r="AD13" s="1084"/>
      <c r="AE13" s="1084"/>
      <c r="AF13" s="1084"/>
      <c r="AG13" s="1084"/>
      <c r="AH13" s="1084"/>
      <c r="AI13" s="1084"/>
      <c r="AJ13" s="1084"/>
      <c r="AK13" s="1084"/>
      <c r="AL13" s="1084"/>
      <c r="AM13" s="1084"/>
      <c r="AN13" s="1084"/>
      <c r="AO13" s="1084"/>
      <c r="AP13" s="1084"/>
      <c r="AQ13" s="1084"/>
      <c r="AR13" s="1084"/>
      <c r="AS13" s="1084"/>
      <c r="AT13" s="1084"/>
      <c r="AU13" s="1084"/>
      <c r="AV13" s="80"/>
      <c r="AW13" s="80"/>
      <c r="AX13" s="81"/>
      <c r="AY13" s="1143"/>
      <c r="AZ13" s="1144"/>
      <c r="BA13" s="5"/>
      <c r="BB13" s="6"/>
      <c r="BC13" s="6"/>
      <c r="BD13" s="6"/>
      <c r="BE13" s="6"/>
      <c r="BF13" s="6"/>
      <c r="BG13" s="6"/>
      <c r="BH13" s="6"/>
      <c r="BI13" s="6"/>
      <c r="CS13" s="888"/>
    </row>
    <row r="14" spans="1:97" ht="9" customHeight="1" x14ac:dyDescent="0.2">
      <c r="A14" s="1049"/>
      <c r="B14" s="853"/>
      <c r="C14" s="853"/>
      <c r="D14" s="853"/>
      <c r="E14" s="853"/>
      <c r="F14" s="1054"/>
      <c r="G14" s="1055"/>
      <c r="H14" s="1055"/>
      <c r="I14" s="1055"/>
      <c r="J14" s="1055"/>
      <c r="K14" s="1055"/>
      <c r="L14" s="1055"/>
      <c r="M14" s="1055"/>
      <c r="N14" s="1055"/>
      <c r="O14" s="1055"/>
      <c r="P14" s="1055"/>
      <c r="Q14" s="1055"/>
      <c r="R14" s="1055"/>
      <c r="S14" s="1055"/>
      <c r="T14" s="1055"/>
      <c r="U14" s="1055"/>
      <c r="V14" s="1055"/>
      <c r="W14" s="1055"/>
      <c r="X14" s="1056"/>
      <c r="Y14" s="937"/>
      <c r="Z14" s="937"/>
      <c r="AA14" s="937"/>
      <c r="AB14" s="937"/>
      <c r="AC14" s="1077"/>
      <c r="AD14" s="1078"/>
      <c r="AE14" s="1078"/>
      <c r="AF14" s="1078"/>
      <c r="AG14" s="1078"/>
      <c r="AH14" s="1078"/>
      <c r="AI14" s="1078"/>
      <c r="AJ14" s="1078"/>
      <c r="AK14" s="1078"/>
      <c r="AL14" s="1078"/>
      <c r="AM14" s="1078"/>
      <c r="AN14" s="1078"/>
      <c r="AO14" s="1078"/>
      <c r="AP14" s="1078"/>
      <c r="AQ14" s="1078"/>
      <c r="AR14" s="1078"/>
      <c r="AS14" s="1078"/>
      <c r="AT14" s="1078"/>
      <c r="AU14" s="1078"/>
      <c r="AV14" s="1071" t="s">
        <v>251</v>
      </c>
      <c r="AW14" s="1071"/>
      <c r="AX14" s="1072"/>
      <c r="AY14" s="1143"/>
      <c r="AZ14" s="1144"/>
      <c r="BA14" s="6"/>
      <c r="BB14" s="6"/>
      <c r="BC14" s="6"/>
      <c r="BD14" s="6"/>
      <c r="BE14" s="6"/>
      <c r="BF14" s="6"/>
      <c r="BG14" s="6"/>
      <c r="BH14" s="6"/>
      <c r="BI14" s="6"/>
      <c r="CS14" s="888"/>
    </row>
    <row r="15" spans="1:97" ht="9" customHeight="1" x14ac:dyDescent="0.2">
      <c r="A15" s="1049"/>
      <c r="B15" s="853"/>
      <c r="C15" s="853"/>
      <c r="D15" s="853"/>
      <c r="E15" s="853"/>
      <c r="F15" s="1054"/>
      <c r="G15" s="1055"/>
      <c r="H15" s="1055"/>
      <c r="I15" s="1055"/>
      <c r="J15" s="1055"/>
      <c r="K15" s="1055"/>
      <c r="L15" s="1055"/>
      <c r="M15" s="1055"/>
      <c r="N15" s="1055"/>
      <c r="O15" s="1055"/>
      <c r="P15" s="1055"/>
      <c r="Q15" s="1055"/>
      <c r="R15" s="1055"/>
      <c r="S15" s="1055"/>
      <c r="T15" s="1055"/>
      <c r="U15" s="1055"/>
      <c r="V15" s="1055"/>
      <c r="W15" s="1055"/>
      <c r="X15" s="1056"/>
      <c r="Y15" s="937"/>
      <c r="Z15" s="937"/>
      <c r="AA15" s="937"/>
      <c r="AB15" s="937"/>
      <c r="AC15" s="1077"/>
      <c r="AD15" s="1078"/>
      <c r="AE15" s="1078"/>
      <c r="AF15" s="1078"/>
      <c r="AG15" s="1078"/>
      <c r="AH15" s="1078"/>
      <c r="AI15" s="1078"/>
      <c r="AJ15" s="1078"/>
      <c r="AK15" s="1078"/>
      <c r="AL15" s="1078"/>
      <c r="AM15" s="1078"/>
      <c r="AN15" s="1078"/>
      <c r="AO15" s="1078"/>
      <c r="AP15" s="1078"/>
      <c r="AQ15" s="1078"/>
      <c r="AR15" s="1078"/>
      <c r="AS15" s="1078"/>
      <c r="AT15" s="1078"/>
      <c r="AU15" s="1078"/>
      <c r="AV15" s="1071"/>
      <c r="AW15" s="1071"/>
      <c r="AX15" s="1072"/>
      <c r="AY15" s="1143"/>
      <c r="AZ15" s="1144"/>
      <c r="BA15" s="6"/>
      <c r="BB15" s="6"/>
      <c r="BC15" s="6"/>
      <c r="BD15" s="6"/>
      <c r="BE15" s="6"/>
      <c r="BF15" s="6"/>
      <c r="BG15" s="6"/>
      <c r="BH15" s="6"/>
      <c r="BI15" s="6"/>
      <c r="CS15" s="888"/>
    </row>
    <row r="16" spans="1:97" ht="9" customHeight="1" x14ac:dyDescent="0.2">
      <c r="A16" s="1049"/>
      <c r="B16" s="853"/>
      <c r="C16" s="853"/>
      <c r="D16" s="853"/>
      <c r="E16" s="853"/>
      <c r="F16" s="1054"/>
      <c r="G16" s="1055"/>
      <c r="H16" s="1055"/>
      <c r="I16" s="1055"/>
      <c r="J16" s="1055"/>
      <c r="K16" s="1055"/>
      <c r="L16" s="1055"/>
      <c r="M16" s="1055"/>
      <c r="N16" s="1055"/>
      <c r="O16" s="1055"/>
      <c r="P16" s="1055"/>
      <c r="Q16" s="1055"/>
      <c r="R16" s="1055"/>
      <c r="S16" s="1055"/>
      <c r="T16" s="1055"/>
      <c r="U16" s="1055"/>
      <c r="V16" s="1055"/>
      <c r="W16" s="1055"/>
      <c r="X16" s="1056"/>
      <c r="Y16" s="937"/>
      <c r="Z16" s="937"/>
      <c r="AA16" s="937"/>
      <c r="AB16" s="937"/>
      <c r="AC16" s="1080"/>
      <c r="AD16" s="1081"/>
      <c r="AE16" s="1081"/>
      <c r="AF16" s="1081"/>
      <c r="AG16" s="1081"/>
      <c r="AH16" s="1081"/>
      <c r="AI16" s="1081"/>
      <c r="AJ16" s="1081"/>
      <c r="AK16" s="1081"/>
      <c r="AL16" s="1081"/>
      <c r="AM16" s="1081"/>
      <c r="AN16" s="1081"/>
      <c r="AO16" s="1081"/>
      <c r="AP16" s="1081"/>
      <c r="AQ16" s="1081"/>
      <c r="AR16" s="1081"/>
      <c r="AS16" s="1081"/>
      <c r="AT16" s="1081"/>
      <c r="AU16" s="1081"/>
      <c r="AV16" s="79"/>
      <c r="AW16" s="79"/>
      <c r="AX16" s="82"/>
      <c r="AY16" s="831" t="s">
        <v>374</v>
      </c>
      <c r="AZ16" s="832"/>
      <c r="BA16" s="6"/>
      <c r="BB16" s="6"/>
      <c r="BC16" s="6"/>
      <c r="BD16" s="6"/>
      <c r="BE16" s="6"/>
      <c r="BF16" s="6"/>
      <c r="BG16" s="6"/>
      <c r="BH16" s="6"/>
      <c r="BI16" s="6"/>
      <c r="CS16" s="888"/>
    </row>
    <row r="17" spans="1:97" ht="9" customHeight="1" x14ac:dyDescent="0.2">
      <c r="A17" s="1049"/>
      <c r="B17" s="853"/>
      <c r="C17" s="853"/>
      <c r="D17" s="853"/>
      <c r="E17" s="853"/>
      <c r="F17" s="1054"/>
      <c r="G17" s="1055"/>
      <c r="H17" s="1055"/>
      <c r="I17" s="1055"/>
      <c r="J17" s="1055"/>
      <c r="K17" s="1055"/>
      <c r="L17" s="1055"/>
      <c r="M17" s="1055"/>
      <c r="N17" s="1055"/>
      <c r="O17" s="1055"/>
      <c r="P17" s="1055"/>
      <c r="Q17" s="1055"/>
      <c r="R17" s="1055"/>
      <c r="S17" s="1055"/>
      <c r="T17" s="1055"/>
      <c r="U17" s="1055"/>
      <c r="V17" s="1055"/>
      <c r="W17" s="1055"/>
      <c r="X17" s="1056"/>
      <c r="Y17" s="896" t="s">
        <v>17</v>
      </c>
      <c r="Z17" s="896"/>
      <c r="AA17" s="896"/>
      <c r="AB17" s="896"/>
      <c r="AC17" s="7" t="s">
        <v>18</v>
      </c>
      <c r="AD17" s="8"/>
      <c r="AE17" s="8"/>
      <c r="AF17" s="8"/>
      <c r="AG17" s="8"/>
      <c r="AH17" s="8"/>
      <c r="AI17" s="8"/>
      <c r="AJ17" s="8"/>
      <c r="AK17" s="8"/>
      <c r="AL17" s="8"/>
      <c r="AM17" s="8"/>
      <c r="AN17" s="8"/>
      <c r="AO17" s="8"/>
      <c r="AP17" s="9"/>
      <c r="AQ17" s="7" t="s">
        <v>19</v>
      </c>
      <c r="AR17" s="8"/>
      <c r="AS17" s="8"/>
      <c r="AT17" s="8"/>
      <c r="AU17" s="8"/>
      <c r="AV17" s="8"/>
      <c r="AW17" s="8"/>
      <c r="AX17" s="10"/>
      <c r="AY17" s="831"/>
      <c r="AZ17" s="832"/>
      <c r="BA17" s="6"/>
      <c r="BB17" s="6"/>
      <c r="BC17" s="6"/>
      <c r="BD17" s="6"/>
      <c r="BE17" s="6"/>
      <c r="BF17" s="6"/>
      <c r="BG17" s="6"/>
      <c r="BH17" s="6"/>
      <c r="BI17" s="6"/>
      <c r="CS17" s="888"/>
    </row>
    <row r="18" spans="1:97" ht="9" customHeight="1" x14ac:dyDescent="0.2">
      <c r="A18" s="1049"/>
      <c r="B18" s="853"/>
      <c r="C18" s="853"/>
      <c r="D18" s="853"/>
      <c r="E18" s="853"/>
      <c r="F18" s="1091"/>
      <c r="G18" s="894"/>
      <c r="H18" s="894"/>
      <c r="I18" s="894"/>
      <c r="J18" s="894"/>
      <c r="K18" s="894"/>
      <c r="L18" s="894"/>
      <c r="M18" s="894"/>
      <c r="N18" s="894"/>
      <c r="O18" s="894"/>
      <c r="P18" s="894"/>
      <c r="Q18" s="894"/>
      <c r="R18" s="894"/>
      <c r="S18" s="894"/>
      <c r="T18" s="894"/>
      <c r="U18" s="894"/>
      <c r="V18" s="894"/>
      <c r="W18" s="894"/>
      <c r="X18" s="895"/>
      <c r="Y18" s="897" t="s">
        <v>20</v>
      </c>
      <c r="Z18" s="897"/>
      <c r="AA18" s="897" t="s">
        <v>21</v>
      </c>
      <c r="AB18" s="897"/>
      <c r="AC18" s="1077" t="str">
        <f>IF(入力画面!B12="","",入力画面!B12)</f>
        <v/>
      </c>
      <c r="AD18" s="1078"/>
      <c r="AE18" s="1078"/>
      <c r="AF18" s="1078"/>
      <c r="AG18" s="1078"/>
      <c r="AH18" s="1078"/>
      <c r="AI18" s="1078"/>
      <c r="AJ18" s="1078"/>
      <c r="AK18" s="1078"/>
      <c r="AL18" s="1078"/>
      <c r="AM18" s="1078"/>
      <c r="AN18" s="1078"/>
      <c r="AO18" s="1078"/>
      <c r="AP18" s="1079"/>
      <c r="AQ18" s="1063" t="str">
        <f>IF(入力画面!B13="","",入力画面!B13)</f>
        <v/>
      </c>
      <c r="AR18" s="1064"/>
      <c r="AS18" s="1064"/>
      <c r="AT18" s="1064"/>
      <c r="AU18" s="1064"/>
      <c r="AV18" s="1064"/>
      <c r="AW18" s="1064"/>
      <c r="AX18" s="1067"/>
      <c r="AY18" s="831"/>
      <c r="AZ18" s="832"/>
      <c r="BA18" s="6"/>
      <c r="BB18" s="6"/>
      <c r="BC18" s="6"/>
      <c r="BD18" s="6"/>
      <c r="BE18" s="6"/>
      <c r="BF18" s="6"/>
      <c r="BG18" s="6"/>
      <c r="BH18" s="6"/>
      <c r="BI18" s="6"/>
      <c r="CS18" s="888"/>
    </row>
    <row r="19" spans="1:97" ht="9" customHeight="1" x14ac:dyDescent="0.2">
      <c r="A19" s="1049" t="s">
        <v>350</v>
      </c>
      <c r="B19" s="853"/>
      <c r="C19" s="853"/>
      <c r="D19" s="853"/>
      <c r="E19" s="853"/>
      <c r="F19" s="1051" t="str">
        <f>IF(入力画面!B8="","",入力画面!B8)</f>
        <v/>
      </c>
      <c r="G19" s="1052"/>
      <c r="H19" s="1052"/>
      <c r="I19" s="1052"/>
      <c r="J19" s="1052"/>
      <c r="K19" s="1052"/>
      <c r="L19" s="1052"/>
      <c r="M19" s="1052"/>
      <c r="N19" s="1052"/>
      <c r="O19" s="1052"/>
      <c r="P19" s="1052"/>
      <c r="Q19" s="1052"/>
      <c r="R19" s="1052"/>
      <c r="S19" s="1052"/>
      <c r="T19" s="1052"/>
      <c r="U19" s="1052"/>
      <c r="V19" s="1052"/>
      <c r="W19" s="1052"/>
      <c r="X19" s="1053"/>
      <c r="Y19" s="897"/>
      <c r="Z19" s="897"/>
      <c r="AA19" s="897"/>
      <c r="AB19" s="897"/>
      <c r="AC19" s="1080"/>
      <c r="AD19" s="1081"/>
      <c r="AE19" s="1081"/>
      <c r="AF19" s="1081"/>
      <c r="AG19" s="1081"/>
      <c r="AH19" s="1081"/>
      <c r="AI19" s="1081"/>
      <c r="AJ19" s="1081"/>
      <c r="AK19" s="1081"/>
      <c r="AL19" s="1081"/>
      <c r="AM19" s="1081"/>
      <c r="AN19" s="1081"/>
      <c r="AO19" s="1081"/>
      <c r="AP19" s="1082"/>
      <c r="AQ19" s="1068"/>
      <c r="AR19" s="1069"/>
      <c r="AS19" s="1069"/>
      <c r="AT19" s="1069"/>
      <c r="AU19" s="1069"/>
      <c r="AV19" s="1069"/>
      <c r="AW19" s="1069"/>
      <c r="AX19" s="1070"/>
      <c r="AY19" s="831"/>
      <c r="AZ19" s="832"/>
      <c r="BA19" s="6"/>
      <c r="BB19" s="6"/>
      <c r="BC19" s="6"/>
      <c r="BD19" s="6"/>
      <c r="BE19" s="6"/>
      <c r="BF19" s="6"/>
      <c r="BG19" s="6"/>
      <c r="BH19" s="6"/>
      <c r="BI19" s="6"/>
      <c r="CS19" s="888"/>
    </row>
    <row r="20" spans="1:97" ht="9" customHeight="1" x14ac:dyDescent="0.2">
      <c r="A20" s="1049"/>
      <c r="B20" s="853"/>
      <c r="C20" s="853"/>
      <c r="D20" s="853"/>
      <c r="E20" s="853"/>
      <c r="F20" s="1054"/>
      <c r="G20" s="1055"/>
      <c r="H20" s="1055"/>
      <c r="I20" s="1055"/>
      <c r="J20" s="1055"/>
      <c r="K20" s="1055"/>
      <c r="L20" s="1055"/>
      <c r="M20" s="1055"/>
      <c r="N20" s="1055"/>
      <c r="O20" s="1055"/>
      <c r="P20" s="1055"/>
      <c r="Q20" s="1055"/>
      <c r="R20" s="1055"/>
      <c r="S20" s="1055"/>
      <c r="T20" s="1055"/>
      <c r="U20" s="1055"/>
      <c r="V20" s="1055"/>
      <c r="W20" s="1055"/>
      <c r="X20" s="1056"/>
      <c r="Y20" s="853" t="s">
        <v>22</v>
      </c>
      <c r="Z20" s="854"/>
      <c r="AA20" s="854"/>
      <c r="AB20" s="1061" t="str">
        <f>IF(入力画面!C14="明治",1,IF(入力画面!C14="大正",2,IF(入力画面!C14="昭和",3,IF(入力画面!C14="平成",4,""))))</f>
        <v/>
      </c>
      <c r="AC20" s="1062"/>
      <c r="AD20" s="1062"/>
      <c r="AE20" s="1061" t="str">
        <f>IF(入力画面!D14="","",入力画面!D14)</f>
        <v/>
      </c>
      <c r="AF20" s="1062"/>
      <c r="AG20" s="1116" t="s">
        <v>230</v>
      </c>
      <c r="AH20" s="1062" t="str">
        <f>IF(入力画面!F14="","",入力画面!F14)</f>
        <v/>
      </c>
      <c r="AI20" s="1062"/>
      <c r="AJ20" s="1116" t="s">
        <v>230</v>
      </c>
      <c r="AK20" s="1062" t="str">
        <f>IF(入力画面!H14="","",入力画面!H14)</f>
        <v/>
      </c>
      <c r="AL20" s="1097"/>
      <c r="AM20" s="1119" t="s">
        <v>23</v>
      </c>
      <c r="AN20" s="1120"/>
      <c r="AO20" s="876" t="s">
        <v>24</v>
      </c>
      <c r="AP20" s="876"/>
      <c r="AQ20" s="876"/>
      <c r="AR20" s="876"/>
      <c r="AS20" s="876"/>
      <c r="AT20" s="876"/>
      <c r="AU20" s="876"/>
      <c r="AV20" s="876"/>
      <c r="AW20" s="876"/>
      <c r="AX20" s="1125"/>
      <c r="AY20" s="831"/>
      <c r="AZ20" s="832"/>
      <c r="BA20" s="6"/>
      <c r="BB20" s="6"/>
      <c r="BC20" s="6"/>
      <c r="BD20" s="6"/>
      <c r="BE20" s="6"/>
      <c r="BF20" s="6"/>
      <c r="BG20" s="6"/>
      <c r="BH20" s="6"/>
      <c r="BI20" s="6"/>
      <c r="CS20" s="888"/>
    </row>
    <row r="21" spans="1:97" ht="9" customHeight="1" x14ac:dyDescent="0.2">
      <c r="A21" s="1049"/>
      <c r="B21" s="853"/>
      <c r="C21" s="853"/>
      <c r="D21" s="853"/>
      <c r="E21" s="853"/>
      <c r="F21" s="1054"/>
      <c r="G21" s="1055"/>
      <c r="H21" s="1055"/>
      <c r="I21" s="1055"/>
      <c r="J21" s="1055"/>
      <c r="K21" s="1055"/>
      <c r="L21" s="1055"/>
      <c r="M21" s="1055"/>
      <c r="N21" s="1055"/>
      <c r="O21" s="1055"/>
      <c r="P21" s="1055"/>
      <c r="Q21" s="1055"/>
      <c r="R21" s="1055"/>
      <c r="S21" s="1055"/>
      <c r="T21" s="1055"/>
      <c r="U21" s="1055"/>
      <c r="V21" s="1055"/>
      <c r="W21" s="1055"/>
      <c r="X21" s="1056"/>
      <c r="Y21" s="854"/>
      <c r="Z21" s="854"/>
      <c r="AA21" s="854"/>
      <c r="AB21" s="1063"/>
      <c r="AC21" s="1064"/>
      <c r="AD21" s="1064"/>
      <c r="AE21" s="1063"/>
      <c r="AF21" s="1064"/>
      <c r="AG21" s="1117"/>
      <c r="AH21" s="1064"/>
      <c r="AI21" s="1064"/>
      <c r="AJ21" s="1117"/>
      <c r="AK21" s="1064"/>
      <c r="AL21" s="1098"/>
      <c r="AM21" s="1121"/>
      <c r="AN21" s="1122"/>
      <c r="AO21" s="1126" t="str">
        <f>IF(入力画面!B15="","",入力画面!B15)</f>
        <v/>
      </c>
      <c r="AP21" s="1127"/>
      <c r="AQ21" s="1071" t="s">
        <v>244</v>
      </c>
      <c r="AR21" s="1131" t="str">
        <f>IF(入力画面!E15="","",入力画面!E15)</f>
        <v/>
      </c>
      <c r="AS21" s="1131"/>
      <c r="AT21" s="1131"/>
      <c r="AU21" s="1071" t="s">
        <v>244</v>
      </c>
      <c r="AV21" s="1131" t="str">
        <f>IF(入力画面!H15="","",入力画面!H15)</f>
        <v/>
      </c>
      <c r="AW21" s="1131"/>
      <c r="AX21" s="1133"/>
      <c r="AY21" s="831"/>
      <c r="AZ21" s="832"/>
      <c r="BA21" s="6"/>
      <c r="BB21" s="6"/>
      <c r="BC21" s="6"/>
      <c r="BD21" s="6"/>
      <c r="BE21" s="6"/>
      <c r="BF21" s="6"/>
      <c r="BG21" s="6"/>
      <c r="BH21" s="6"/>
      <c r="BI21" s="6"/>
      <c r="CS21" s="888"/>
    </row>
    <row r="22" spans="1:97" ht="9" customHeight="1" thickBot="1" x14ac:dyDescent="0.25">
      <c r="A22" s="1050"/>
      <c r="B22" s="1004"/>
      <c r="C22" s="1004"/>
      <c r="D22" s="1004"/>
      <c r="E22" s="1004"/>
      <c r="F22" s="1057"/>
      <c r="G22" s="1058"/>
      <c r="H22" s="1058"/>
      <c r="I22" s="1058"/>
      <c r="J22" s="1058"/>
      <c r="K22" s="1058"/>
      <c r="L22" s="1058"/>
      <c r="M22" s="1058"/>
      <c r="N22" s="1058"/>
      <c r="O22" s="1058"/>
      <c r="P22" s="1058"/>
      <c r="Q22" s="1058"/>
      <c r="R22" s="1058"/>
      <c r="S22" s="1058"/>
      <c r="T22" s="1058"/>
      <c r="U22" s="1058"/>
      <c r="V22" s="1058"/>
      <c r="W22" s="1058"/>
      <c r="X22" s="1059"/>
      <c r="Y22" s="1060"/>
      <c r="Z22" s="1060"/>
      <c r="AA22" s="1060"/>
      <c r="AB22" s="1065"/>
      <c r="AC22" s="1066"/>
      <c r="AD22" s="1066"/>
      <c r="AE22" s="1065"/>
      <c r="AF22" s="1066"/>
      <c r="AG22" s="1118"/>
      <c r="AH22" s="1066"/>
      <c r="AI22" s="1066"/>
      <c r="AJ22" s="1118"/>
      <c r="AK22" s="1066"/>
      <c r="AL22" s="1115"/>
      <c r="AM22" s="1123"/>
      <c r="AN22" s="1124"/>
      <c r="AO22" s="1128"/>
      <c r="AP22" s="1129"/>
      <c r="AQ22" s="1130"/>
      <c r="AR22" s="1132"/>
      <c r="AS22" s="1132"/>
      <c r="AT22" s="1132"/>
      <c r="AU22" s="1130"/>
      <c r="AV22" s="1132"/>
      <c r="AW22" s="1132"/>
      <c r="AX22" s="1134"/>
      <c r="AY22" s="831"/>
      <c r="AZ22" s="832"/>
      <c r="BA22" s="6"/>
      <c r="BB22" s="6"/>
      <c r="BC22" s="6"/>
      <c r="BD22" s="6"/>
      <c r="BE22" s="6"/>
      <c r="BF22" s="6"/>
      <c r="BG22" s="6"/>
      <c r="BH22" s="6"/>
      <c r="BI22" s="6"/>
      <c r="CS22" s="888"/>
    </row>
    <row r="23" spans="1:97" ht="9" customHeight="1" x14ac:dyDescent="0.2">
      <c r="A23" s="11"/>
      <c r="B23" s="11"/>
      <c r="C23" s="11"/>
      <c r="D23" s="11"/>
      <c r="E23" s="11"/>
      <c r="F23" s="1"/>
      <c r="G23" s="1"/>
      <c r="H23" s="1"/>
      <c r="I23" s="1"/>
      <c r="J23" s="1"/>
      <c r="K23" s="1"/>
      <c r="L23" s="1"/>
      <c r="M23" s="1"/>
      <c r="N23" s="1"/>
      <c r="O23" s="1"/>
      <c r="P23" s="1"/>
      <c r="Q23" s="1"/>
      <c r="R23" s="1"/>
      <c r="S23" s="1"/>
      <c r="T23" s="898" t="s">
        <v>25</v>
      </c>
      <c r="U23" s="898"/>
      <c r="V23" s="898"/>
      <c r="W23" s="898"/>
      <c r="X23" s="1"/>
      <c r="Y23" s="1"/>
      <c r="Z23" s="1"/>
      <c r="AA23" s="1"/>
      <c r="AB23" s="1"/>
      <c r="AC23" s="900" t="s">
        <v>26</v>
      </c>
      <c r="AD23" s="900"/>
      <c r="AE23" s="900"/>
      <c r="AF23" s="900"/>
      <c r="AG23" s="900"/>
      <c r="AH23" s="900"/>
      <c r="AI23" s="900"/>
      <c r="AJ23" s="900"/>
      <c r="AK23" s="900"/>
      <c r="AL23" s="900"/>
      <c r="AM23" s="900"/>
      <c r="AN23" s="900"/>
      <c r="AO23" s="900"/>
      <c r="AP23" s="902"/>
      <c r="AQ23" s="833" t="s">
        <v>27</v>
      </c>
      <c r="AR23" s="834"/>
      <c r="AS23" s="834"/>
      <c r="AT23" s="834"/>
      <c r="AU23" s="835"/>
      <c r="AV23" s="839"/>
      <c r="AW23" s="840"/>
      <c r="AX23" s="841"/>
      <c r="AY23" s="831"/>
      <c r="AZ23" s="832"/>
      <c r="BA23" s="6"/>
      <c r="BB23" s="6"/>
      <c r="BC23" s="6"/>
      <c r="BD23" s="6"/>
      <c r="BE23" s="6"/>
      <c r="BF23" s="6"/>
      <c r="BG23" s="6"/>
      <c r="BH23" s="6"/>
      <c r="BI23" s="6"/>
      <c r="CS23" s="888"/>
    </row>
    <row r="24" spans="1:97" ht="9" customHeight="1" thickBot="1" x14ac:dyDescent="0.25">
      <c r="T24" s="899"/>
      <c r="U24" s="899"/>
      <c r="V24" s="899"/>
      <c r="W24" s="899"/>
      <c r="AC24" s="901"/>
      <c r="AD24" s="901"/>
      <c r="AE24" s="901"/>
      <c r="AF24" s="901"/>
      <c r="AG24" s="901"/>
      <c r="AH24" s="901"/>
      <c r="AI24" s="901"/>
      <c r="AJ24" s="901"/>
      <c r="AK24" s="901"/>
      <c r="AL24" s="901"/>
      <c r="AM24" s="901"/>
      <c r="AN24" s="901"/>
      <c r="AO24" s="901"/>
      <c r="AP24" s="903"/>
      <c r="AQ24" s="836"/>
      <c r="AR24" s="837"/>
      <c r="AS24" s="837"/>
      <c r="AT24" s="837"/>
      <c r="AU24" s="838"/>
      <c r="AV24" s="842"/>
      <c r="AW24" s="843"/>
      <c r="AX24" s="844"/>
      <c r="AY24" s="831"/>
      <c r="AZ24" s="832"/>
      <c r="BA24" s="6"/>
      <c r="BB24" s="6"/>
      <c r="BC24" s="6"/>
      <c r="BD24" s="6"/>
      <c r="BE24" s="6"/>
      <c r="BF24" s="6"/>
      <c r="BG24" s="6"/>
      <c r="BH24" s="6"/>
      <c r="BI24" s="6"/>
      <c r="CS24" s="888"/>
    </row>
    <row r="25" spans="1:97" ht="12.6" customHeight="1" x14ac:dyDescent="0.2">
      <c r="A25" s="912" t="s">
        <v>28</v>
      </c>
      <c r="B25" s="913"/>
      <c r="C25" s="861" t="s">
        <v>29</v>
      </c>
      <c r="D25" s="861"/>
      <c r="E25" s="861"/>
      <c r="F25" s="861"/>
      <c r="G25" s="861"/>
      <c r="H25" s="861"/>
      <c r="I25" s="861"/>
      <c r="J25" s="861"/>
      <c r="K25" s="861" t="s">
        <v>30</v>
      </c>
      <c r="L25" s="861"/>
      <c r="M25" s="862">
        <f>入力画面!B20</f>
        <v>0</v>
      </c>
      <c r="N25" s="863"/>
      <c r="O25" s="863"/>
      <c r="P25" s="863"/>
      <c r="Q25" s="863"/>
      <c r="R25" s="863"/>
      <c r="S25" s="863"/>
      <c r="T25" s="863"/>
      <c r="U25" s="863"/>
      <c r="V25" s="863"/>
      <c r="W25" s="864"/>
      <c r="X25" s="12"/>
      <c r="Y25" s="868" t="s">
        <v>31</v>
      </c>
      <c r="Z25" s="869"/>
      <c r="AA25" s="874" t="s">
        <v>32</v>
      </c>
      <c r="AB25" s="861"/>
      <c r="AC25" s="861"/>
      <c r="AD25" s="861"/>
      <c r="AE25" s="861"/>
      <c r="AF25" s="861"/>
      <c r="AG25" s="861"/>
      <c r="AH25" s="861"/>
      <c r="AI25" s="861"/>
      <c r="AJ25" s="861"/>
      <c r="AK25" s="861"/>
      <c r="AL25" s="861" t="s">
        <v>33</v>
      </c>
      <c r="AM25" s="861"/>
      <c r="AN25" s="910">
        <f>ROUNDDOWN(M43-M71,-3)</f>
        <v>0</v>
      </c>
      <c r="AO25" s="910"/>
      <c r="AP25" s="910"/>
      <c r="AQ25" s="910"/>
      <c r="AR25" s="910"/>
      <c r="AS25" s="910"/>
      <c r="AT25" s="910"/>
      <c r="AU25" s="910"/>
      <c r="AV25" s="910"/>
      <c r="AW25" s="910"/>
      <c r="AX25" s="911"/>
      <c r="AY25" s="831"/>
      <c r="AZ25" s="832"/>
      <c r="CS25" s="888"/>
    </row>
    <row r="26" spans="1:97" ht="12.6" customHeight="1" x14ac:dyDescent="0.2">
      <c r="A26" s="914"/>
      <c r="B26" s="915"/>
      <c r="C26" s="845"/>
      <c r="D26" s="845"/>
      <c r="E26" s="845"/>
      <c r="F26" s="845"/>
      <c r="G26" s="845"/>
      <c r="H26" s="845"/>
      <c r="I26" s="845"/>
      <c r="J26" s="845"/>
      <c r="K26" s="845"/>
      <c r="L26" s="845"/>
      <c r="M26" s="865"/>
      <c r="N26" s="866"/>
      <c r="O26" s="866"/>
      <c r="P26" s="866"/>
      <c r="Q26" s="866"/>
      <c r="R26" s="866"/>
      <c r="S26" s="866"/>
      <c r="T26" s="866"/>
      <c r="U26" s="866"/>
      <c r="V26" s="866"/>
      <c r="W26" s="867"/>
      <c r="X26" s="12"/>
      <c r="Y26" s="870"/>
      <c r="Z26" s="871"/>
      <c r="AA26" s="845"/>
      <c r="AB26" s="845"/>
      <c r="AC26" s="845"/>
      <c r="AD26" s="845"/>
      <c r="AE26" s="845"/>
      <c r="AF26" s="845"/>
      <c r="AG26" s="845"/>
      <c r="AH26" s="845"/>
      <c r="AI26" s="845"/>
      <c r="AJ26" s="845"/>
      <c r="AK26" s="845"/>
      <c r="AL26" s="845"/>
      <c r="AM26" s="845"/>
      <c r="AN26" s="886"/>
      <c r="AO26" s="886"/>
      <c r="AP26" s="886"/>
      <c r="AQ26" s="886"/>
      <c r="AR26" s="886"/>
      <c r="AS26" s="886"/>
      <c r="AT26" s="886"/>
      <c r="AU26" s="886"/>
      <c r="AV26" s="886"/>
      <c r="AW26" s="886"/>
      <c r="AX26" s="887"/>
      <c r="AY26" s="831"/>
      <c r="AZ26" s="832"/>
      <c r="CS26" s="888"/>
    </row>
    <row r="27" spans="1:97" ht="12.6" customHeight="1" x14ac:dyDescent="0.2">
      <c r="A27" s="914"/>
      <c r="B27" s="915"/>
      <c r="C27" s="845" t="s">
        <v>34</v>
      </c>
      <c r="D27" s="845"/>
      <c r="E27" s="845" t="s">
        <v>35</v>
      </c>
      <c r="F27" s="845"/>
      <c r="G27" s="845"/>
      <c r="H27" s="845"/>
      <c r="I27" s="845"/>
      <c r="J27" s="845"/>
      <c r="K27" s="845" t="s">
        <v>36</v>
      </c>
      <c r="L27" s="845"/>
      <c r="M27" s="846"/>
      <c r="N27" s="846"/>
      <c r="O27" s="846"/>
      <c r="P27" s="846"/>
      <c r="Q27" s="846"/>
      <c r="R27" s="846"/>
      <c r="S27" s="846"/>
      <c r="T27" s="846"/>
      <c r="U27" s="846"/>
      <c r="V27" s="846"/>
      <c r="W27" s="847"/>
      <c r="X27" s="12"/>
      <c r="Y27" s="870"/>
      <c r="Z27" s="871"/>
      <c r="AA27" s="845" t="s">
        <v>37</v>
      </c>
      <c r="AB27" s="845"/>
      <c r="AC27" s="845"/>
      <c r="AD27" s="845"/>
      <c r="AE27" s="845"/>
      <c r="AF27" s="845"/>
      <c r="AG27" s="845"/>
      <c r="AH27" s="845"/>
      <c r="AI27" s="845"/>
      <c r="AJ27" s="845"/>
      <c r="AK27" s="845"/>
      <c r="AL27" s="845" t="s">
        <v>38</v>
      </c>
      <c r="AM27" s="845"/>
      <c r="AN27" s="886">
        <f>IF(AN25&lt;=1950000,AN25*0.05,IF(AN25&lt;=3300000,AN25*0.1-97500,IF(AN25&lt;=6950000,AN25*0.2-427500,IF(AN25&lt;=9000000,AN25*0.23-636000,IF(AN25&lt;=18000000,AN25*0.33-1536000,AN25*0.4-2796000)))))</f>
        <v>0</v>
      </c>
      <c r="AO27" s="886"/>
      <c r="AP27" s="886"/>
      <c r="AQ27" s="886"/>
      <c r="AR27" s="886"/>
      <c r="AS27" s="886"/>
      <c r="AT27" s="886"/>
      <c r="AU27" s="886"/>
      <c r="AV27" s="886"/>
      <c r="AW27" s="886"/>
      <c r="AX27" s="887"/>
      <c r="AY27" s="831"/>
      <c r="AZ27" s="832"/>
      <c r="CS27" s="888"/>
    </row>
    <row r="28" spans="1:97" ht="12.6" customHeight="1" x14ac:dyDescent="0.2">
      <c r="A28" s="914"/>
      <c r="B28" s="915"/>
      <c r="C28" s="845"/>
      <c r="D28" s="845"/>
      <c r="E28" s="845"/>
      <c r="F28" s="845"/>
      <c r="G28" s="845"/>
      <c r="H28" s="845"/>
      <c r="I28" s="845"/>
      <c r="J28" s="845"/>
      <c r="K28" s="845"/>
      <c r="L28" s="845"/>
      <c r="M28" s="846"/>
      <c r="N28" s="846"/>
      <c r="O28" s="846"/>
      <c r="P28" s="846"/>
      <c r="Q28" s="846"/>
      <c r="R28" s="846"/>
      <c r="S28" s="846"/>
      <c r="T28" s="846"/>
      <c r="U28" s="846"/>
      <c r="V28" s="846"/>
      <c r="W28" s="847"/>
      <c r="X28" s="12"/>
      <c r="Y28" s="870"/>
      <c r="Z28" s="871"/>
      <c r="AA28" s="845"/>
      <c r="AB28" s="845"/>
      <c r="AC28" s="845"/>
      <c r="AD28" s="845"/>
      <c r="AE28" s="845"/>
      <c r="AF28" s="845"/>
      <c r="AG28" s="845"/>
      <c r="AH28" s="845"/>
      <c r="AI28" s="845"/>
      <c r="AJ28" s="845"/>
      <c r="AK28" s="845"/>
      <c r="AL28" s="845"/>
      <c r="AM28" s="845"/>
      <c r="AN28" s="886"/>
      <c r="AO28" s="886"/>
      <c r="AP28" s="886"/>
      <c r="AQ28" s="886"/>
      <c r="AR28" s="886"/>
      <c r="AS28" s="886"/>
      <c r="AT28" s="886"/>
      <c r="AU28" s="886"/>
      <c r="AV28" s="886"/>
      <c r="AW28" s="886"/>
      <c r="AX28" s="887"/>
      <c r="AY28" s="831"/>
      <c r="AZ28" s="832"/>
      <c r="CS28" s="888"/>
    </row>
    <row r="29" spans="1:97" ht="12.6" customHeight="1" x14ac:dyDescent="0.2">
      <c r="A29" s="914"/>
      <c r="B29" s="915"/>
      <c r="C29" s="845"/>
      <c r="D29" s="845"/>
      <c r="E29" s="845" t="s">
        <v>39</v>
      </c>
      <c r="F29" s="845"/>
      <c r="G29" s="845"/>
      <c r="H29" s="845"/>
      <c r="I29" s="845"/>
      <c r="J29" s="845"/>
      <c r="K29" s="845" t="s">
        <v>40</v>
      </c>
      <c r="L29" s="845"/>
      <c r="M29" s="846"/>
      <c r="N29" s="846"/>
      <c r="O29" s="846"/>
      <c r="P29" s="846"/>
      <c r="Q29" s="846"/>
      <c r="R29" s="846"/>
      <c r="S29" s="846"/>
      <c r="T29" s="846"/>
      <c r="U29" s="846"/>
      <c r="V29" s="846"/>
      <c r="W29" s="847"/>
      <c r="X29" s="12"/>
      <c r="Y29" s="870"/>
      <c r="Z29" s="871"/>
      <c r="AA29" s="845" t="s">
        <v>41</v>
      </c>
      <c r="AB29" s="845"/>
      <c r="AC29" s="845"/>
      <c r="AD29" s="845"/>
      <c r="AE29" s="845"/>
      <c r="AF29" s="845"/>
      <c r="AG29" s="845"/>
      <c r="AH29" s="845"/>
      <c r="AI29" s="845"/>
      <c r="AJ29" s="845"/>
      <c r="AK29" s="845"/>
      <c r="AL29" s="845" t="s">
        <v>42</v>
      </c>
      <c r="AM29" s="845"/>
      <c r="AN29" s="848"/>
      <c r="AO29" s="848"/>
      <c r="AP29" s="848"/>
      <c r="AQ29" s="848"/>
      <c r="AR29" s="848"/>
      <c r="AS29" s="848"/>
      <c r="AT29" s="848"/>
      <c r="AU29" s="848"/>
      <c r="AV29" s="848"/>
      <c r="AW29" s="848"/>
      <c r="AX29" s="849"/>
      <c r="AY29" s="831"/>
      <c r="AZ29" s="832"/>
      <c r="CS29" s="888"/>
    </row>
    <row r="30" spans="1:97" ht="12.6" customHeight="1" x14ac:dyDescent="0.2">
      <c r="A30" s="914"/>
      <c r="B30" s="915"/>
      <c r="C30" s="845"/>
      <c r="D30" s="845"/>
      <c r="E30" s="845"/>
      <c r="F30" s="845"/>
      <c r="G30" s="845"/>
      <c r="H30" s="845"/>
      <c r="I30" s="845"/>
      <c r="J30" s="845"/>
      <c r="K30" s="845"/>
      <c r="L30" s="845"/>
      <c r="M30" s="846"/>
      <c r="N30" s="846"/>
      <c r="O30" s="846"/>
      <c r="P30" s="846"/>
      <c r="Q30" s="846"/>
      <c r="R30" s="846"/>
      <c r="S30" s="846"/>
      <c r="T30" s="846"/>
      <c r="U30" s="846"/>
      <c r="V30" s="846"/>
      <c r="W30" s="847"/>
      <c r="X30" s="12"/>
      <c r="Y30" s="870"/>
      <c r="Z30" s="871"/>
      <c r="AA30" s="845"/>
      <c r="AB30" s="845"/>
      <c r="AC30" s="845"/>
      <c r="AD30" s="845"/>
      <c r="AE30" s="845"/>
      <c r="AF30" s="845"/>
      <c r="AG30" s="845"/>
      <c r="AH30" s="845"/>
      <c r="AI30" s="845"/>
      <c r="AJ30" s="845"/>
      <c r="AK30" s="845"/>
      <c r="AL30" s="845"/>
      <c r="AM30" s="845"/>
      <c r="AN30" s="848"/>
      <c r="AO30" s="848"/>
      <c r="AP30" s="848"/>
      <c r="AQ30" s="848"/>
      <c r="AR30" s="848"/>
      <c r="AS30" s="848"/>
      <c r="AT30" s="848"/>
      <c r="AU30" s="848"/>
      <c r="AV30" s="848"/>
      <c r="AW30" s="848"/>
      <c r="AX30" s="849"/>
      <c r="AY30" s="831"/>
      <c r="AZ30" s="832"/>
      <c r="CS30" s="888"/>
    </row>
    <row r="31" spans="1:97" ht="12.6" customHeight="1" x14ac:dyDescent="0.2">
      <c r="A31" s="914"/>
      <c r="B31" s="915"/>
      <c r="C31" s="845" t="s">
        <v>43</v>
      </c>
      <c r="D31" s="845"/>
      <c r="E31" s="845"/>
      <c r="F31" s="845"/>
      <c r="G31" s="845"/>
      <c r="H31" s="845"/>
      <c r="I31" s="845"/>
      <c r="J31" s="845"/>
      <c r="K31" s="845" t="s">
        <v>44</v>
      </c>
      <c r="L31" s="845"/>
      <c r="M31" s="846"/>
      <c r="N31" s="846"/>
      <c r="O31" s="846"/>
      <c r="P31" s="846"/>
      <c r="Q31" s="846"/>
      <c r="R31" s="846"/>
      <c r="S31" s="846"/>
      <c r="T31" s="846"/>
      <c r="U31" s="846"/>
      <c r="V31" s="846"/>
      <c r="W31" s="847"/>
      <c r="X31" s="12"/>
      <c r="Y31" s="870"/>
      <c r="Z31" s="871"/>
      <c r="AA31" s="904" t="s">
        <v>45</v>
      </c>
      <c r="AB31" s="905"/>
      <c r="AC31" s="905"/>
      <c r="AD31" s="905"/>
      <c r="AE31" s="905"/>
      <c r="AF31" s="905"/>
      <c r="AG31" s="905"/>
      <c r="AH31" s="906"/>
      <c r="AI31" s="881" t="s">
        <v>46</v>
      </c>
      <c r="AJ31" s="882"/>
      <c r="AK31" s="883"/>
      <c r="AL31" s="845" t="s">
        <v>47</v>
      </c>
      <c r="AM31" s="845"/>
      <c r="AN31" s="886" t="str">
        <f>IF(入力画面!B31="","",入力画面!B31)</f>
        <v/>
      </c>
      <c r="AO31" s="886"/>
      <c r="AP31" s="886"/>
      <c r="AQ31" s="886"/>
      <c r="AR31" s="886"/>
      <c r="AS31" s="886"/>
      <c r="AT31" s="886"/>
      <c r="AU31" s="886"/>
      <c r="AV31" s="886"/>
      <c r="AW31" s="886"/>
      <c r="AX31" s="887"/>
      <c r="AY31" s="831"/>
      <c r="AZ31" s="832"/>
      <c r="CS31" s="888"/>
    </row>
    <row r="32" spans="1:97" ht="12.6" customHeight="1" x14ac:dyDescent="0.2">
      <c r="A32" s="914"/>
      <c r="B32" s="915"/>
      <c r="C32" s="845"/>
      <c r="D32" s="845"/>
      <c r="E32" s="845"/>
      <c r="F32" s="845"/>
      <c r="G32" s="845"/>
      <c r="H32" s="845"/>
      <c r="I32" s="845"/>
      <c r="J32" s="845"/>
      <c r="K32" s="845"/>
      <c r="L32" s="845"/>
      <c r="M32" s="846"/>
      <c r="N32" s="846"/>
      <c r="O32" s="846"/>
      <c r="P32" s="846"/>
      <c r="Q32" s="846"/>
      <c r="R32" s="846"/>
      <c r="S32" s="846"/>
      <c r="T32" s="846"/>
      <c r="U32" s="846"/>
      <c r="V32" s="846"/>
      <c r="W32" s="847"/>
      <c r="X32" s="12"/>
      <c r="Y32" s="870"/>
      <c r="Z32" s="871"/>
      <c r="AA32" s="907"/>
      <c r="AB32" s="908"/>
      <c r="AC32" s="908"/>
      <c r="AD32" s="908"/>
      <c r="AE32" s="908"/>
      <c r="AF32" s="908"/>
      <c r="AG32" s="908"/>
      <c r="AH32" s="909"/>
      <c r="AI32" s="881"/>
      <c r="AJ32" s="884"/>
      <c r="AK32" s="885"/>
      <c r="AL32" s="845"/>
      <c r="AM32" s="845"/>
      <c r="AN32" s="886"/>
      <c r="AO32" s="886"/>
      <c r="AP32" s="886"/>
      <c r="AQ32" s="886"/>
      <c r="AR32" s="886"/>
      <c r="AS32" s="886"/>
      <c r="AT32" s="886"/>
      <c r="AU32" s="886"/>
      <c r="AV32" s="886"/>
      <c r="AW32" s="886"/>
      <c r="AX32" s="887"/>
      <c r="AY32" s="831"/>
      <c r="AZ32" s="832"/>
      <c r="CS32" s="888"/>
    </row>
    <row r="33" spans="1:97" ht="12.6" customHeight="1" x14ac:dyDescent="0.2">
      <c r="A33" s="914"/>
      <c r="B33" s="915"/>
      <c r="C33" s="845" t="s">
        <v>48</v>
      </c>
      <c r="D33" s="845"/>
      <c r="E33" s="845"/>
      <c r="F33" s="845"/>
      <c r="G33" s="845"/>
      <c r="H33" s="845"/>
      <c r="I33" s="845"/>
      <c r="J33" s="845"/>
      <c r="K33" s="845" t="s">
        <v>49</v>
      </c>
      <c r="L33" s="845"/>
      <c r="M33" s="846"/>
      <c r="N33" s="846"/>
      <c r="O33" s="846"/>
      <c r="P33" s="846"/>
      <c r="Q33" s="846"/>
      <c r="R33" s="846"/>
      <c r="S33" s="846"/>
      <c r="T33" s="846"/>
      <c r="U33" s="846"/>
      <c r="V33" s="846"/>
      <c r="W33" s="847"/>
      <c r="X33" s="12"/>
      <c r="Y33" s="870"/>
      <c r="Z33" s="871"/>
      <c r="AA33" s="855" t="s">
        <v>50</v>
      </c>
      <c r="AB33" s="856"/>
      <c r="AC33" s="856"/>
      <c r="AD33" s="856"/>
      <c r="AE33" s="856"/>
      <c r="AF33" s="856"/>
      <c r="AG33" s="856"/>
      <c r="AH33" s="856"/>
      <c r="AI33" s="856"/>
      <c r="AJ33" s="856"/>
      <c r="AK33" s="857"/>
      <c r="AL33" s="853" t="s">
        <v>360</v>
      </c>
      <c r="AM33" s="854"/>
      <c r="AN33" s="848"/>
      <c r="AO33" s="848"/>
      <c r="AP33" s="848"/>
      <c r="AQ33" s="848"/>
      <c r="AR33" s="848"/>
      <c r="AS33" s="848"/>
      <c r="AT33" s="848"/>
      <c r="AU33" s="848"/>
      <c r="AV33" s="848"/>
      <c r="AW33" s="848"/>
      <c r="AX33" s="849"/>
      <c r="AY33" s="831"/>
      <c r="AZ33" s="832"/>
      <c r="CS33" s="888"/>
    </row>
    <row r="34" spans="1:97" ht="12.6" customHeight="1" thickBot="1" x14ac:dyDescent="0.25">
      <c r="A34" s="916"/>
      <c r="B34" s="917"/>
      <c r="C34" s="850"/>
      <c r="D34" s="850"/>
      <c r="E34" s="850"/>
      <c r="F34" s="850"/>
      <c r="G34" s="850"/>
      <c r="H34" s="850"/>
      <c r="I34" s="850"/>
      <c r="J34" s="850"/>
      <c r="K34" s="850"/>
      <c r="L34" s="850"/>
      <c r="M34" s="851"/>
      <c r="N34" s="851"/>
      <c r="O34" s="851"/>
      <c r="P34" s="851"/>
      <c r="Q34" s="851"/>
      <c r="R34" s="851"/>
      <c r="S34" s="851"/>
      <c r="T34" s="851"/>
      <c r="U34" s="851"/>
      <c r="V34" s="851"/>
      <c r="W34" s="852"/>
      <c r="X34" s="12"/>
      <c r="Y34" s="870"/>
      <c r="Z34" s="871"/>
      <c r="AA34" s="858"/>
      <c r="AB34" s="859"/>
      <c r="AC34" s="859"/>
      <c r="AD34" s="859"/>
      <c r="AE34" s="859"/>
      <c r="AF34" s="859"/>
      <c r="AG34" s="859"/>
      <c r="AH34" s="859"/>
      <c r="AI34" s="859"/>
      <c r="AJ34" s="859"/>
      <c r="AK34" s="860"/>
      <c r="AL34" s="854"/>
      <c r="AM34" s="854"/>
      <c r="AN34" s="848"/>
      <c r="AO34" s="848"/>
      <c r="AP34" s="848"/>
      <c r="AQ34" s="848"/>
      <c r="AR34" s="848"/>
      <c r="AS34" s="848"/>
      <c r="AT34" s="848"/>
      <c r="AU34" s="848"/>
      <c r="AV34" s="848"/>
      <c r="AW34" s="848"/>
      <c r="AX34" s="849"/>
      <c r="AY34" s="831"/>
      <c r="AZ34" s="832"/>
      <c r="CS34" s="888"/>
    </row>
    <row r="35" spans="1:97" ht="12.6" customHeight="1" x14ac:dyDescent="0.2">
      <c r="A35" s="919" t="s">
        <v>51</v>
      </c>
      <c r="B35" s="920"/>
      <c r="C35" s="861" t="s">
        <v>29</v>
      </c>
      <c r="D35" s="861"/>
      <c r="E35" s="861"/>
      <c r="F35" s="925" t="s">
        <v>46</v>
      </c>
      <c r="G35" s="926"/>
      <c r="H35" s="927"/>
      <c r="I35" s="927"/>
      <c r="J35" s="928"/>
      <c r="K35" s="861" t="s">
        <v>52</v>
      </c>
      <c r="L35" s="861"/>
      <c r="M35" s="932">
        <f>入力画面!B21</f>
        <v>0</v>
      </c>
      <c r="N35" s="932"/>
      <c r="O35" s="932"/>
      <c r="P35" s="932"/>
      <c r="Q35" s="932"/>
      <c r="R35" s="932"/>
      <c r="S35" s="932"/>
      <c r="T35" s="932"/>
      <c r="U35" s="932"/>
      <c r="V35" s="932"/>
      <c r="W35" s="933"/>
      <c r="X35" s="12"/>
      <c r="Y35" s="870"/>
      <c r="Z35" s="871"/>
      <c r="AA35" s="875" t="s">
        <v>361</v>
      </c>
      <c r="AB35" s="876"/>
      <c r="AC35" s="876"/>
      <c r="AD35" s="876"/>
      <c r="AE35" s="876"/>
      <c r="AF35" s="876"/>
      <c r="AG35" s="876"/>
      <c r="AH35" s="877"/>
      <c r="AI35" s="881" t="s">
        <v>46</v>
      </c>
      <c r="AJ35" s="882"/>
      <c r="AK35" s="883"/>
      <c r="AL35" s="853" t="s">
        <v>53</v>
      </c>
      <c r="AM35" s="854"/>
      <c r="AN35" s="848"/>
      <c r="AO35" s="848"/>
      <c r="AP35" s="848"/>
      <c r="AQ35" s="848"/>
      <c r="AR35" s="848"/>
      <c r="AS35" s="848"/>
      <c r="AT35" s="848"/>
      <c r="AU35" s="848"/>
      <c r="AV35" s="848"/>
      <c r="AW35" s="848"/>
      <c r="AX35" s="849"/>
      <c r="AY35" s="831"/>
      <c r="AZ35" s="832"/>
      <c r="CS35" s="888"/>
    </row>
    <row r="36" spans="1:97" ht="12.6" customHeight="1" x14ac:dyDescent="0.2">
      <c r="A36" s="921"/>
      <c r="B36" s="922"/>
      <c r="C36" s="845"/>
      <c r="D36" s="845"/>
      <c r="E36" s="845"/>
      <c r="F36" s="881"/>
      <c r="G36" s="929"/>
      <c r="H36" s="930"/>
      <c r="I36" s="930"/>
      <c r="J36" s="931"/>
      <c r="K36" s="845"/>
      <c r="L36" s="845"/>
      <c r="M36" s="934"/>
      <c r="N36" s="934"/>
      <c r="O36" s="934"/>
      <c r="P36" s="934"/>
      <c r="Q36" s="934"/>
      <c r="R36" s="934"/>
      <c r="S36" s="934"/>
      <c r="T36" s="934"/>
      <c r="U36" s="934"/>
      <c r="V36" s="934"/>
      <c r="W36" s="935"/>
      <c r="X36" s="12"/>
      <c r="Y36" s="870"/>
      <c r="Z36" s="871"/>
      <c r="AA36" s="878"/>
      <c r="AB36" s="879"/>
      <c r="AC36" s="879"/>
      <c r="AD36" s="879"/>
      <c r="AE36" s="879"/>
      <c r="AF36" s="879"/>
      <c r="AG36" s="879"/>
      <c r="AH36" s="880"/>
      <c r="AI36" s="881"/>
      <c r="AJ36" s="884"/>
      <c r="AK36" s="885"/>
      <c r="AL36" s="854"/>
      <c r="AM36" s="854"/>
      <c r="AN36" s="848"/>
      <c r="AO36" s="848"/>
      <c r="AP36" s="848"/>
      <c r="AQ36" s="848"/>
      <c r="AR36" s="848"/>
      <c r="AS36" s="848"/>
      <c r="AT36" s="848"/>
      <c r="AU36" s="848"/>
      <c r="AV36" s="848"/>
      <c r="AW36" s="848"/>
      <c r="AX36" s="849"/>
      <c r="AY36" s="831"/>
      <c r="AZ36" s="832"/>
      <c r="CS36" s="888"/>
    </row>
    <row r="37" spans="1:97" ht="13.8" customHeight="1" x14ac:dyDescent="0.2">
      <c r="A37" s="921"/>
      <c r="B37" s="922"/>
      <c r="C37" s="845" t="s">
        <v>34</v>
      </c>
      <c r="D37" s="845"/>
      <c r="E37" s="845"/>
      <c r="F37" s="845"/>
      <c r="G37" s="845"/>
      <c r="H37" s="845"/>
      <c r="I37" s="845"/>
      <c r="J37" s="845"/>
      <c r="K37" s="845" t="s">
        <v>54</v>
      </c>
      <c r="L37" s="845"/>
      <c r="M37" s="846"/>
      <c r="N37" s="846"/>
      <c r="O37" s="846"/>
      <c r="P37" s="846"/>
      <c r="Q37" s="846"/>
      <c r="R37" s="846"/>
      <c r="S37" s="846"/>
      <c r="T37" s="846"/>
      <c r="U37" s="846"/>
      <c r="V37" s="846"/>
      <c r="W37" s="847"/>
      <c r="X37" s="12"/>
      <c r="Y37" s="870"/>
      <c r="Z37" s="871"/>
      <c r="AA37" s="918" t="s">
        <v>55</v>
      </c>
      <c r="AB37" s="897"/>
      <c r="AC37" s="897"/>
      <c r="AD37" s="897"/>
      <c r="AE37" s="897"/>
      <c r="AF37" s="897"/>
      <c r="AG37" s="897"/>
      <c r="AH37" s="897"/>
      <c r="AI37" s="897"/>
      <c r="AJ37" s="897"/>
      <c r="AK37" s="897"/>
      <c r="AL37" s="845" t="s">
        <v>56</v>
      </c>
      <c r="AM37" s="845"/>
      <c r="AN37" s="886">
        <f>IF(AN31="",AN27,IF(AN27-AN31&gt;=0,AN27-AN31,0))</f>
        <v>0</v>
      </c>
      <c r="AO37" s="886"/>
      <c r="AP37" s="886"/>
      <c r="AQ37" s="886"/>
      <c r="AR37" s="886"/>
      <c r="AS37" s="886"/>
      <c r="AT37" s="886"/>
      <c r="AU37" s="886"/>
      <c r="AV37" s="886"/>
      <c r="AW37" s="886"/>
      <c r="AX37" s="887"/>
      <c r="AY37" s="831"/>
      <c r="AZ37" s="832"/>
      <c r="CS37" s="888"/>
    </row>
    <row r="38" spans="1:97" ht="13.8" customHeight="1" x14ac:dyDescent="0.2">
      <c r="A38" s="921"/>
      <c r="B38" s="922"/>
      <c r="C38" s="845"/>
      <c r="D38" s="845"/>
      <c r="E38" s="845"/>
      <c r="F38" s="845"/>
      <c r="G38" s="845"/>
      <c r="H38" s="845"/>
      <c r="I38" s="845"/>
      <c r="J38" s="845"/>
      <c r="K38" s="845"/>
      <c r="L38" s="845"/>
      <c r="M38" s="846"/>
      <c r="N38" s="846"/>
      <c r="O38" s="846"/>
      <c r="P38" s="846"/>
      <c r="Q38" s="846"/>
      <c r="R38" s="846"/>
      <c r="S38" s="846"/>
      <c r="T38" s="846"/>
      <c r="U38" s="846"/>
      <c r="V38" s="846"/>
      <c r="W38" s="847"/>
      <c r="X38" s="12"/>
      <c r="Y38" s="870"/>
      <c r="Z38" s="871"/>
      <c r="AA38" s="897"/>
      <c r="AB38" s="897"/>
      <c r="AC38" s="897"/>
      <c r="AD38" s="897"/>
      <c r="AE38" s="897"/>
      <c r="AF38" s="897"/>
      <c r="AG38" s="897"/>
      <c r="AH38" s="897"/>
      <c r="AI38" s="897"/>
      <c r="AJ38" s="897"/>
      <c r="AK38" s="897"/>
      <c r="AL38" s="845"/>
      <c r="AM38" s="845"/>
      <c r="AN38" s="886"/>
      <c r="AO38" s="886"/>
      <c r="AP38" s="886"/>
      <c r="AQ38" s="886"/>
      <c r="AR38" s="886"/>
      <c r="AS38" s="886"/>
      <c r="AT38" s="886"/>
      <c r="AU38" s="886"/>
      <c r="AV38" s="886"/>
      <c r="AW38" s="886"/>
      <c r="AX38" s="887"/>
      <c r="AY38" s="831"/>
      <c r="AZ38" s="832"/>
      <c r="CS38" s="888"/>
    </row>
    <row r="39" spans="1:97" ht="12.6" customHeight="1" x14ac:dyDescent="0.2">
      <c r="A39" s="921"/>
      <c r="B39" s="922"/>
      <c r="C39" s="845" t="s">
        <v>43</v>
      </c>
      <c r="D39" s="845"/>
      <c r="E39" s="845"/>
      <c r="F39" s="845"/>
      <c r="G39" s="845"/>
      <c r="H39" s="845"/>
      <c r="I39" s="845"/>
      <c r="J39" s="845"/>
      <c r="K39" s="845" t="s">
        <v>57</v>
      </c>
      <c r="L39" s="845"/>
      <c r="M39" s="846"/>
      <c r="N39" s="846"/>
      <c r="O39" s="846"/>
      <c r="P39" s="846"/>
      <c r="Q39" s="846"/>
      <c r="R39" s="846"/>
      <c r="S39" s="846"/>
      <c r="T39" s="846"/>
      <c r="U39" s="846"/>
      <c r="V39" s="846"/>
      <c r="W39" s="847"/>
      <c r="X39" s="12"/>
      <c r="Y39" s="870"/>
      <c r="Z39" s="871"/>
      <c r="AA39" s="845" t="s">
        <v>58</v>
      </c>
      <c r="AB39" s="845"/>
      <c r="AC39" s="845"/>
      <c r="AD39" s="845"/>
      <c r="AE39" s="845"/>
      <c r="AF39" s="845"/>
      <c r="AG39" s="845"/>
      <c r="AH39" s="845"/>
      <c r="AI39" s="845"/>
      <c r="AJ39" s="845"/>
      <c r="AK39" s="845"/>
      <c r="AL39" s="845" t="s">
        <v>59</v>
      </c>
      <c r="AM39" s="845"/>
      <c r="AN39" s="848"/>
      <c r="AO39" s="848"/>
      <c r="AP39" s="848"/>
      <c r="AQ39" s="848"/>
      <c r="AR39" s="848"/>
      <c r="AS39" s="848"/>
      <c r="AT39" s="848"/>
      <c r="AU39" s="848"/>
      <c r="AV39" s="848"/>
      <c r="AW39" s="848"/>
      <c r="AX39" s="849"/>
      <c r="AY39" s="831"/>
      <c r="AZ39" s="832"/>
      <c r="CS39" s="888"/>
    </row>
    <row r="40" spans="1:97" ht="12.6" customHeight="1" x14ac:dyDescent="0.2">
      <c r="A40" s="921"/>
      <c r="B40" s="922"/>
      <c r="C40" s="845"/>
      <c r="D40" s="845"/>
      <c r="E40" s="845"/>
      <c r="F40" s="845"/>
      <c r="G40" s="845"/>
      <c r="H40" s="845"/>
      <c r="I40" s="845"/>
      <c r="J40" s="845"/>
      <c r="K40" s="845"/>
      <c r="L40" s="845"/>
      <c r="M40" s="846"/>
      <c r="N40" s="846"/>
      <c r="O40" s="846"/>
      <c r="P40" s="846"/>
      <c r="Q40" s="846"/>
      <c r="R40" s="846"/>
      <c r="S40" s="846"/>
      <c r="T40" s="846"/>
      <c r="U40" s="846"/>
      <c r="V40" s="846"/>
      <c r="W40" s="847"/>
      <c r="X40" s="12"/>
      <c r="Y40" s="870"/>
      <c r="Z40" s="871"/>
      <c r="AA40" s="845"/>
      <c r="AB40" s="845"/>
      <c r="AC40" s="845"/>
      <c r="AD40" s="845"/>
      <c r="AE40" s="845"/>
      <c r="AF40" s="845"/>
      <c r="AG40" s="845"/>
      <c r="AH40" s="845"/>
      <c r="AI40" s="845"/>
      <c r="AJ40" s="845"/>
      <c r="AK40" s="845"/>
      <c r="AL40" s="845"/>
      <c r="AM40" s="845"/>
      <c r="AN40" s="848"/>
      <c r="AO40" s="848"/>
      <c r="AP40" s="848"/>
      <c r="AQ40" s="848"/>
      <c r="AR40" s="848"/>
      <c r="AS40" s="848"/>
      <c r="AT40" s="848"/>
      <c r="AU40" s="848"/>
      <c r="AV40" s="848"/>
      <c r="AW40" s="848"/>
      <c r="AX40" s="849"/>
      <c r="AY40" s="831"/>
      <c r="AZ40" s="832"/>
      <c r="CS40" s="888"/>
    </row>
    <row r="41" spans="1:97" ht="12.6" customHeight="1" x14ac:dyDescent="0.2">
      <c r="A41" s="921"/>
      <c r="B41" s="922"/>
      <c r="C41" s="845" t="s">
        <v>48</v>
      </c>
      <c r="D41" s="845"/>
      <c r="E41" s="845"/>
      <c r="F41" s="845"/>
      <c r="G41" s="845"/>
      <c r="H41" s="845"/>
      <c r="I41" s="845"/>
      <c r="J41" s="845"/>
      <c r="K41" s="845" t="s">
        <v>60</v>
      </c>
      <c r="L41" s="845"/>
      <c r="M41" s="846"/>
      <c r="N41" s="846"/>
      <c r="O41" s="846"/>
      <c r="P41" s="846"/>
      <c r="Q41" s="846"/>
      <c r="R41" s="846"/>
      <c r="S41" s="846"/>
      <c r="T41" s="846"/>
      <c r="U41" s="846"/>
      <c r="V41" s="846"/>
      <c r="W41" s="847"/>
      <c r="X41" s="12"/>
      <c r="Y41" s="870"/>
      <c r="Z41" s="871"/>
      <c r="AA41" s="918" t="s">
        <v>61</v>
      </c>
      <c r="AB41" s="897"/>
      <c r="AC41" s="897"/>
      <c r="AD41" s="897"/>
      <c r="AE41" s="897"/>
      <c r="AF41" s="897"/>
      <c r="AG41" s="897"/>
      <c r="AH41" s="897"/>
      <c r="AI41" s="897"/>
      <c r="AJ41" s="897"/>
      <c r="AK41" s="897"/>
      <c r="AL41" s="845" t="s">
        <v>62</v>
      </c>
      <c r="AM41" s="845"/>
      <c r="AN41" s="886">
        <f>AN37</f>
        <v>0</v>
      </c>
      <c r="AO41" s="886"/>
      <c r="AP41" s="886"/>
      <c r="AQ41" s="886"/>
      <c r="AR41" s="886"/>
      <c r="AS41" s="886"/>
      <c r="AT41" s="886"/>
      <c r="AU41" s="886"/>
      <c r="AV41" s="886"/>
      <c r="AW41" s="886"/>
      <c r="AX41" s="887"/>
      <c r="AY41" s="831"/>
      <c r="AZ41" s="832"/>
      <c r="CS41" s="1135"/>
    </row>
    <row r="42" spans="1:97" ht="12.6" customHeight="1" x14ac:dyDescent="0.2">
      <c r="A42" s="921"/>
      <c r="B42" s="922"/>
      <c r="C42" s="845"/>
      <c r="D42" s="845"/>
      <c r="E42" s="845"/>
      <c r="F42" s="845"/>
      <c r="G42" s="845"/>
      <c r="H42" s="845"/>
      <c r="I42" s="845"/>
      <c r="J42" s="845"/>
      <c r="K42" s="845"/>
      <c r="L42" s="845"/>
      <c r="M42" s="846"/>
      <c r="N42" s="846"/>
      <c r="O42" s="846"/>
      <c r="P42" s="846"/>
      <c r="Q42" s="846"/>
      <c r="R42" s="846"/>
      <c r="S42" s="846"/>
      <c r="T42" s="846"/>
      <c r="U42" s="846"/>
      <c r="V42" s="846"/>
      <c r="W42" s="847"/>
      <c r="X42" s="12"/>
      <c r="Y42" s="870"/>
      <c r="Z42" s="871"/>
      <c r="AA42" s="897"/>
      <c r="AB42" s="897"/>
      <c r="AC42" s="897"/>
      <c r="AD42" s="897"/>
      <c r="AE42" s="897"/>
      <c r="AF42" s="897"/>
      <c r="AG42" s="897"/>
      <c r="AH42" s="897"/>
      <c r="AI42" s="897"/>
      <c r="AJ42" s="897"/>
      <c r="AK42" s="897"/>
      <c r="AL42" s="845"/>
      <c r="AM42" s="845"/>
      <c r="AN42" s="886"/>
      <c r="AO42" s="886"/>
      <c r="AP42" s="886"/>
      <c r="AQ42" s="886"/>
      <c r="AR42" s="886"/>
      <c r="AS42" s="886"/>
      <c r="AT42" s="886"/>
      <c r="AU42" s="886"/>
      <c r="AV42" s="886"/>
      <c r="AW42" s="886"/>
      <c r="AX42" s="887"/>
      <c r="AY42" s="831"/>
      <c r="AZ42" s="832"/>
      <c r="CS42" s="1135"/>
    </row>
    <row r="43" spans="1:97" ht="12.6" customHeight="1" x14ac:dyDescent="0.2">
      <c r="A43" s="921"/>
      <c r="B43" s="922"/>
      <c r="C43" s="936" t="s">
        <v>63</v>
      </c>
      <c r="D43" s="937"/>
      <c r="E43" s="937"/>
      <c r="F43" s="937"/>
      <c r="G43" s="937"/>
      <c r="H43" s="937"/>
      <c r="I43" s="937"/>
      <c r="J43" s="937"/>
      <c r="K43" s="845" t="s">
        <v>64</v>
      </c>
      <c r="L43" s="845"/>
      <c r="M43" s="934">
        <f>SUM(M35:W42)</f>
        <v>0</v>
      </c>
      <c r="N43" s="934"/>
      <c r="O43" s="934"/>
      <c r="P43" s="934"/>
      <c r="Q43" s="934"/>
      <c r="R43" s="934"/>
      <c r="S43" s="934"/>
      <c r="T43" s="934"/>
      <c r="U43" s="934"/>
      <c r="V43" s="934"/>
      <c r="W43" s="935"/>
      <c r="X43" s="12"/>
      <c r="Y43" s="870"/>
      <c r="Z43" s="871"/>
      <c r="AA43" s="941" t="s">
        <v>364</v>
      </c>
      <c r="AB43" s="942"/>
      <c r="AC43" s="942"/>
      <c r="AD43" s="942"/>
      <c r="AE43" s="942"/>
      <c r="AF43" s="942"/>
      <c r="AG43" s="942"/>
      <c r="AH43" s="942"/>
      <c r="AI43" s="942"/>
      <c r="AJ43" s="942"/>
      <c r="AK43" s="942"/>
      <c r="AL43" s="845" t="s">
        <v>65</v>
      </c>
      <c r="AM43" s="845"/>
      <c r="AN43" s="886">
        <f>ROUNDDOWN(AN41*0.021,0)</f>
        <v>0</v>
      </c>
      <c r="AO43" s="886"/>
      <c r="AP43" s="886"/>
      <c r="AQ43" s="886"/>
      <c r="AR43" s="886"/>
      <c r="AS43" s="886"/>
      <c r="AT43" s="886"/>
      <c r="AU43" s="886"/>
      <c r="AV43" s="886"/>
      <c r="AW43" s="886"/>
      <c r="AX43" s="887"/>
      <c r="AY43" s="831"/>
      <c r="AZ43" s="832"/>
      <c r="CS43" s="1135"/>
    </row>
    <row r="44" spans="1:97" ht="52.8" customHeight="1" thickBot="1" x14ac:dyDescent="0.25">
      <c r="A44" s="923"/>
      <c r="B44" s="924"/>
      <c r="C44" s="938"/>
      <c r="D44" s="938"/>
      <c r="E44" s="938"/>
      <c r="F44" s="938"/>
      <c r="G44" s="938"/>
      <c r="H44" s="938"/>
      <c r="I44" s="938"/>
      <c r="J44" s="938"/>
      <c r="K44" s="850"/>
      <c r="L44" s="850"/>
      <c r="M44" s="939"/>
      <c r="N44" s="939"/>
      <c r="O44" s="939"/>
      <c r="P44" s="939"/>
      <c r="Q44" s="939"/>
      <c r="R44" s="939"/>
      <c r="S44" s="939"/>
      <c r="T44" s="939"/>
      <c r="U44" s="939"/>
      <c r="V44" s="939"/>
      <c r="W44" s="940"/>
      <c r="X44" s="12"/>
      <c r="Y44" s="870"/>
      <c r="Z44" s="871"/>
      <c r="AA44" s="942"/>
      <c r="AB44" s="942"/>
      <c r="AC44" s="942"/>
      <c r="AD44" s="942"/>
      <c r="AE44" s="942"/>
      <c r="AF44" s="942"/>
      <c r="AG44" s="942"/>
      <c r="AH44" s="942"/>
      <c r="AI44" s="942"/>
      <c r="AJ44" s="942"/>
      <c r="AK44" s="942"/>
      <c r="AL44" s="845"/>
      <c r="AM44" s="845"/>
      <c r="AN44" s="886"/>
      <c r="AO44" s="886"/>
      <c r="AP44" s="886"/>
      <c r="AQ44" s="886"/>
      <c r="AR44" s="886"/>
      <c r="AS44" s="886"/>
      <c r="AT44" s="886"/>
      <c r="AU44" s="886"/>
      <c r="AV44" s="886"/>
      <c r="AW44" s="886"/>
      <c r="AX44" s="887"/>
      <c r="AY44" s="831"/>
      <c r="AZ44" s="832"/>
      <c r="CS44" s="1135"/>
    </row>
    <row r="45" spans="1:97" ht="12.6" customHeight="1" x14ac:dyDescent="0.2">
      <c r="A45" s="943" t="s">
        <v>66</v>
      </c>
      <c r="B45" s="944"/>
      <c r="C45" s="861" t="s">
        <v>67</v>
      </c>
      <c r="D45" s="861"/>
      <c r="E45" s="861"/>
      <c r="F45" s="861"/>
      <c r="G45" s="861"/>
      <c r="H45" s="861"/>
      <c r="I45" s="861"/>
      <c r="J45" s="861"/>
      <c r="K45" s="861" t="s">
        <v>68</v>
      </c>
      <c r="L45" s="861"/>
      <c r="M45" s="949"/>
      <c r="N45" s="949"/>
      <c r="O45" s="949"/>
      <c r="P45" s="949"/>
      <c r="Q45" s="949"/>
      <c r="R45" s="949"/>
      <c r="S45" s="949"/>
      <c r="T45" s="949"/>
      <c r="U45" s="949"/>
      <c r="V45" s="949"/>
      <c r="W45" s="950"/>
      <c r="X45" s="12"/>
      <c r="Y45" s="870"/>
      <c r="Z45" s="871"/>
      <c r="AA45" s="951" t="s">
        <v>363</v>
      </c>
      <c r="AB45" s="952"/>
      <c r="AC45" s="952"/>
      <c r="AD45" s="952"/>
      <c r="AE45" s="952"/>
      <c r="AF45" s="952"/>
      <c r="AG45" s="952"/>
      <c r="AH45" s="952"/>
      <c r="AI45" s="952"/>
      <c r="AJ45" s="952"/>
      <c r="AK45" s="953"/>
      <c r="AL45" s="845" t="s">
        <v>69</v>
      </c>
      <c r="AM45" s="845"/>
      <c r="AN45" s="886">
        <f>AN41+AN43</f>
        <v>0</v>
      </c>
      <c r="AO45" s="886"/>
      <c r="AP45" s="886"/>
      <c r="AQ45" s="886"/>
      <c r="AR45" s="886"/>
      <c r="AS45" s="886"/>
      <c r="AT45" s="886"/>
      <c r="AU45" s="886"/>
      <c r="AV45" s="886"/>
      <c r="AW45" s="886"/>
      <c r="AX45" s="887"/>
      <c r="AY45" s="831"/>
      <c r="AZ45" s="832"/>
      <c r="CS45" s="1135"/>
    </row>
    <row r="46" spans="1:97" ht="12.6" customHeight="1" x14ac:dyDescent="0.2">
      <c r="A46" s="945"/>
      <c r="B46" s="946"/>
      <c r="C46" s="845"/>
      <c r="D46" s="845"/>
      <c r="E46" s="845"/>
      <c r="F46" s="845"/>
      <c r="G46" s="845"/>
      <c r="H46" s="845"/>
      <c r="I46" s="845"/>
      <c r="J46" s="845"/>
      <c r="K46" s="845"/>
      <c r="L46" s="845"/>
      <c r="M46" s="846"/>
      <c r="N46" s="846"/>
      <c r="O46" s="846"/>
      <c r="P46" s="846"/>
      <c r="Q46" s="846"/>
      <c r="R46" s="846"/>
      <c r="S46" s="846"/>
      <c r="T46" s="846"/>
      <c r="U46" s="846"/>
      <c r="V46" s="846"/>
      <c r="W46" s="847"/>
      <c r="X46" s="12"/>
      <c r="Y46" s="870"/>
      <c r="Z46" s="871"/>
      <c r="AA46" s="954"/>
      <c r="AB46" s="955"/>
      <c r="AC46" s="955"/>
      <c r="AD46" s="955"/>
      <c r="AE46" s="955"/>
      <c r="AF46" s="955"/>
      <c r="AG46" s="955"/>
      <c r="AH46" s="955"/>
      <c r="AI46" s="955"/>
      <c r="AJ46" s="955"/>
      <c r="AK46" s="956"/>
      <c r="AL46" s="845"/>
      <c r="AM46" s="845"/>
      <c r="AN46" s="886"/>
      <c r="AO46" s="886"/>
      <c r="AP46" s="886"/>
      <c r="AQ46" s="886"/>
      <c r="AR46" s="886"/>
      <c r="AS46" s="886"/>
      <c r="AT46" s="886"/>
      <c r="AU46" s="886"/>
      <c r="AV46" s="886"/>
      <c r="AW46" s="886"/>
      <c r="AX46" s="887"/>
      <c r="AY46" s="831"/>
      <c r="AZ46" s="832"/>
      <c r="CS46" s="1135"/>
    </row>
    <row r="47" spans="1:97" ht="12.6" customHeight="1" x14ac:dyDescent="0.2">
      <c r="A47" s="945"/>
      <c r="B47" s="946"/>
      <c r="C47" s="896" t="s">
        <v>70</v>
      </c>
      <c r="D47" s="896"/>
      <c r="E47" s="896"/>
      <c r="F47" s="896"/>
      <c r="G47" s="896"/>
      <c r="H47" s="896"/>
      <c r="I47" s="896"/>
      <c r="J47" s="896"/>
      <c r="K47" s="845" t="s">
        <v>71</v>
      </c>
      <c r="L47" s="845"/>
      <c r="M47" s="846"/>
      <c r="N47" s="846"/>
      <c r="O47" s="846"/>
      <c r="P47" s="846"/>
      <c r="Q47" s="846"/>
      <c r="R47" s="846"/>
      <c r="S47" s="846"/>
      <c r="T47" s="846"/>
      <c r="U47" s="846"/>
      <c r="V47" s="846"/>
      <c r="W47" s="847"/>
      <c r="X47" s="12"/>
      <c r="Y47" s="870"/>
      <c r="Z47" s="871"/>
      <c r="AA47" s="965" t="s">
        <v>72</v>
      </c>
      <c r="AB47" s="882"/>
      <c r="AC47" s="882"/>
      <c r="AD47" s="882"/>
      <c r="AE47" s="882"/>
      <c r="AF47" s="882"/>
      <c r="AG47" s="882"/>
      <c r="AH47" s="883"/>
      <c r="AI47" s="966" t="s">
        <v>46</v>
      </c>
      <c r="AJ47" s="965"/>
      <c r="AK47" s="883"/>
      <c r="AL47" s="845" t="s">
        <v>73</v>
      </c>
      <c r="AM47" s="845"/>
      <c r="AN47" s="886"/>
      <c r="AO47" s="886"/>
      <c r="AP47" s="886"/>
      <c r="AQ47" s="886"/>
      <c r="AR47" s="886"/>
      <c r="AS47" s="886"/>
      <c r="AT47" s="886"/>
      <c r="AU47" s="886"/>
      <c r="AV47" s="886"/>
      <c r="AW47" s="886"/>
      <c r="AX47" s="887"/>
      <c r="AY47" s="831"/>
      <c r="AZ47" s="832"/>
      <c r="CS47" s="1135"/>
    </row>
    <row r="48" spans="1:97" ht="12.6" customHeight="1" x14ac:dyDescent="0.2">
      <c r="A48" s="945"/>
      <c r="B48" s="946"/>
      <c r="C48" s="896"/>
      <c r="D48" s="896"/>
      <c r="E48" s="896"/>
      <c r="F48" s="896"/>
      <c r="G48" s="896"/>
      <c r="H48" s="896"/>
      <c r="I48" s="896"/>
      <c r="J48" s="896"/>
      <c r="K48" s="845"/>
      <c r="L48" s="845"/>
      <c r="M48" s="846"/>
      <c r="N48" s="846"/>
      <c r="O48" s="846"/>
      <c r="P48" s="846"/>
      <c r="Q48" s="846"/>
      <c r="R48" s="846"/>
      <c r="S48" s="846"/>
      <c r="T48" s="846"/>
      <c r="U48" s="846"/>
      <c r="V48" s="846"/>
      <c r="W48" s="847"/>
      <c r="X48" s="12"/>
      <c r="Y48" s="870"/>
      <c r="Z48" s="871"/>
      <c r="AA48" s="891"/>
      <c r="AB48" s="884"/>
      <c r="AC48" s="884"/>
      <c r="AD48" s="884"/>
      <c r="AE48" s="884"/>
      <c r="AF48" s="884"/>
      <c r="AG48" s="884"/>
      <c r="AH48" s="885"/>
      <c r="AI48" s="967"/>
      <c r="AJ48" s="891"/>
      <c r="AK48" s="885"/>
      <c r="AL48" s="845"/>
      <c r="AM48" s="845"/>
      <c r="AN48" s="886"/>
      <c r="AO48" s="886"/>
      <c r="AP48" s="886"/>
      <c r="AQ48" s="886"/>
      <c r="AR48" s="886"/>
      <c r="AS48" s="886"/>
      <c r="AT48" s="886"/>
      <c r="AU48" s="886"/>
      <c r="AV48" s="886"/>
      <c r="AW48" s="886"/>
      <c r="AX48" s="887"/>
      <c r="AY48" s="831"/>
      <c r="AZ48" s="832"/>
      <c r="CS48" s="1135"/>
    </row>
    <row r="49" spans="1:97" ht="12.6" customHeight="1" x14ac:dyDescent="0.2">
      <c r="A49" s="945"/>
      <c r="B49" s="946"/>
      <c r="C49" s="845" t="s">
        <v>74</v>
      </c>
      <c r="D49" s="845"/>
      <c r="E49" s="845"/>
      <c r="F49" s="845"/>
      <c r="G49" s="845"/>
      <c r="H49" s="845"/>
      <c r="I49" s="845"/>
      <c r="J49" s="845"/>
      <c r="K49" s="845" t="s">
        <v>75</v>
      </c>
      <c r="L49" s="845"/>
      <c r="M49" s="846"/>
      <c r="N49" s="846"/>
      <c r="O49" s="846"/>
      <c r="P49" s="846"/>
      <c r="Q49" s="846"/>
      <c r="R49" s="846"/>
      <c r="S49" s="846"/>
      <c r="T49" s="846"/>
      <c r="U49" s="846"/>
      <c r="V49" s="846"/>
      <c r="W49" s="847"/>
      <c r="X49" s="12"/>
      <c r="Y49" s="870"/>
      <c r="Z49" s="871"/>
      <c r="AA49" s="957" t="s">
        <v>76</v>
      </c>
      <c r="AB49" s="958"/>
      <c r="AC49" s="958"/>
      <c r="AD49" s="958"/>
      <c r="AE49" s="958"/>
      <c r="AF49" s="958"/>
      <c r="AG49" s="958"/>
      <c r="AH49" s="958"/>
      <c r="AI49" s="958"/>
      <c r="AJ49" s="958"/>
      <c r="AK49" s="959"/>
      <c r="AL49" s="845" t="s">
        <v>77</v>
      </c>
      <c r="AM49" s="845"/>
      <c r="AN49" s="886">
        <f>入力画面!B23</f>
        <v>0</v>
      </c>
      <c r="AO49" s="886"/>
      <c r="AP49" s="886"/>
      <c r="AQ49" s="886"/>
      <c r="AR49" s="886"/>
      <c r="AS49" s="886"/>
      <c r="AT49" s="886"/>
      <c r="AU49" s="886"/>
      <c r="AV49" s="886"/>
      <c r="AW49" s="886"/>
      <c r="AX49" s="887"/>
      <c r="AY49" s="831"/>
      <c r="AZ49" s="832"/>
      <c r="CS49" s="1135"/>
    </row>
    <row r="50" spans="1:97" ht="12.6" customHeight="1" x14ac:dyDescent="0.2">
      <c r="A50" s="945"/>
      <c r="B50" s="946"/>
      <c r="C50" s="845"/>
      <c r="D50" s="845"/>
      <c r="E50" s="845"/>
      <c r="F50" s="845"/>
      <c r="G50" s="845"/>
      <c r="H50" s="845"/>
      <c r="I50" s="845"/>
      <c r="J50" s="845"/>
      <c r="K50" s="845"/>
      <c r="L50" s="845"/>
      <c r="M50" s="846"/>
      <c r="N50" s="846"/>
      <c r="O50" s="846"/>
      <c r="P50" s="846"/>
      <c r="Q50" s="846"/>
      <c r="R50" s="846"/>
      <c r="S50" s="846"/>
      <c r="T50" s="846"/>
      <c r="U50" s="846"/>
      <c r="V50" s="846"/>
      <c r="W50" s="847"/>
      <c r="X50" s="12"/>
      <c r="Y50" s="870"/>
      <c r="Z50" s="871"/>
      <c r="AA50" s="960"/>
      <c r="AB50" s="961"/>
      <c r="AC50" s="961"/>
      <c r="AD50" s="961"/>
      <c r="AE50" s="961"/>
      <c r="AF50" s="961"/>
      <c r="AG50" s="961"/>
      <c r="AH50" s="961"/>
      <c r="AI50" s="961"/>
      <c r="AJ50" s="961"/>
      <c r="AK50" s="962"/>
      <c r="AL50" s="845"/>
      <c r="AM50" s="845"/>
      <c r="AN50" s="886"/>
      <c r="AO50" s="886"/>
      <c r="AP50" s="886"/>
      <c r="AQ50" s="886"/>
      <c r="AR50" s="886"/>
      <c r="AS50" s="886"/>
      <c r="AT50" s="886"/>
      <c r="AU50" s="886"/>
      <c r="AV50" s="886"/>
      <c r="AW50" s="886"/>
      <c r="AX50" s="887"/>
      <c r="AY50" s="831"/>
      <c r="AZ50" s="832"/>
      <c r="CS50" s="1135"/>
    </row>
    <row r="51" spans="1:97" ht="12.6" customHeight="1" x14ac:dyDescent="0.2">
      <c r="A51" s="945"/>
      <c r="B51" s="946"/>
      <c r="C51" s="845" t="s">
        <v>78</v>
      </c>
      <c r="D51" s="845"/>
      <c r="E51" s="845"/>
      <c r="F51" s="845"/>
      <c r="G51" s="845"/>
      <c r="H51" s="845"/>
      <c r="I51" s="845"/>
      <c r="J51" s="845"/>
      <c r="K51" s="845" t="s">
        <v>79</v>
      </c>
      <c r="L51" s="845"/>
      <c r="M51" s="846"/>
      <c r="N51" s="846"/>
      <c r="O51" s="846"/>
      <c r="P51" s="846"/>
      <c r="Q51" s="846"/>
      <c r="R51" s="846"/>
      <c r="S51" s="846"/>
      <c r="T51" s="846"/>
      <c r="U51" s="846"/>
      <c r="V51" s="846"/>
      <c r="W51" s="847"/>
      <c r="X51" s="12"/>
      <c r="Y51" s="870"/>
      <c r="Z51" s="871"/>
      <c r="AA51" s="957" t="s">
        <v>80</v>
      </c>
      <c r="AB51" s="958"/>
      <c r="AC51" s="958"/>
      <c r="AD51" s="958"/>
      <c r="AE51" s="958"/>
      <c r="AF51" s="958"/>
      <c r="AG51" s="959"/>
      <c r="AH51" s="974" t="s">
        <v>81</v>
      </c>
      <c r="AI51" s="975"/>
      <c r="AJ51" s="975"/>
      <c r="AK51" s="976"/>
      <c r="AL51" s="845" t="s">
        <v>82</v>
      </c>
      <c r="AM51" s="845"/>
      <c r="AN51" s="886" t="str">
        <f>IF(AN45-AN49=0,"",IF(AN45-AN49&gt;0,AN45-AN49,""))</f>
        <v/>
      </c>
      <c r="AO51" s="886"/>
      <c r="AP51" s="886"/>
      <c r="AQ51" s="886"/>
      <c r="AR51" s="886"/>
      <c r="AS51" s="886"/>
      <c r="AT51" s="886"/>
      <c r="AU51" s="886"/>
      <c r="AV51" s="886"/>
      <c r="AW51" s="886"/>
      <c r="AX51" s="887"/>
      <c r="CS51" s="1135"/>
    </row>
    <row r="52" spans="1:97" ht="12.6" customHeight="1" x14ac:dyDescent="0.2">
      <c r="A52" s="945"/>
      <c r="B52" s="946"/>
      <c r="C52" s="845"/>
      <c r="D52" s="845"/>
      <c r="E52" s="845"/>
      <c r="F52" s="845"/>
      <c r="G52" s="845"/>
      <c r="H52" s="845"/>
      <c r="I52" s="845"/>
      <c r="J52" s="845"/>
      <c r="K52" s="845"/>
      <c r="L52" s="845"/>
      <c r="M52" s="846"/>
      <c r="N52" s="846"/>
      <c r="O52" s="846"/>
      <c r="P52" s="846"/>
      <c r="Q52" s="846"/>
      <c r="R52" s="846"/>
      <c r="S52" s="846"/>
      <c r="T52" s="846"/>
      <c r="U52" s="846"/>
      <c r="V52" s="846"/>
      <c r="W52" s="847"/>
      <c r="X52" s="12"/>
      <c r="Y52" s="870"/>
      <c r="Z52" s="871"/>
      <c r="AA52" s="968"/>
      <c r="AB52" s="969"/>
      <c r="AC52" s="969"/>
      <c r="AD52" s="969"/>
      <c r="AE52" s="969"/>
      <c r="AF52" s="969"/>
      <c r="AG52" s="970"/>
      <c r="AH52" s="977"/>
      <c r="AI52" s="978"/>
      <c r="AJ52" s="978"/>
      <c r="AK52" s="979"/>
      <c r="AL52" s="845"/>
      <c r="AM52" s="845"/>
      <c r="AN52" s="886"/>
      <c r="AO52" s="886"/>
      <c r="AP52" s="886"/>
      <c r="AQ52" s="886"/>
      <c r="AR52" s="886"/>
      <c r="AS52" s="886"/>
      <c r="AT52" s="886"/>
      <c r="AU52" s="886"/>
      <c r="AV52" s="886"/>
      <c r="AW52" s="886"/>
      <c r="AX52" s="887"/>
      <c r="CS52" s="1135"/>
    </row>
    <row r="53" spans="1:97" ht="12.6" customHeight="1" x14ac:dyDescent="0.2">
      <c r="A53" s="945"/>
      <c r="B53" s="946"/>
      <c r="C53" s="845" t="s">
        <v>83</v>
      </c>
      <c r="D53" s="845"/>
      <c r="E53" s="845"/>
      <c r="F53" s="845"/>
      <c r="G53" s="845"/>
      <c r="H53" s="845"/>
      <c r="I53" s="845"/>
      <c r="J53" s="845"/>
      <c r="K53" s="845" t="s">
        <v>84</v>
      </c>
      <c r="L53" s="845"/>
      <c r="M53" s="846"/>
      <c r="N53" s="846"/>
      <c r="O53" s="846"/>
      <c r="P53" s="846"/>
      <c r="Q53" s="846"/>
      <c r="R53" s="846"/>
      <c r="S53" s="846"/>
      <c r="T53" s="846"/>
      <c r="U53" s="846"/>
      <c r="V53" s="846"/>
      <c r="W53" s="847"/>
      <c r="X53" s="12"/>
      <c r="Y53" s="870"/>
      <c r="Z53" s="871"/>
      <c r="AA53" s="968"/>
      <c r="AB53" s="969"/>
      <c r="AC53" s="969"/>
      <c r="AD53" s="969"/>
      <c r="AE53" s="969"/>
      <c r="AF53" s="969"/>
      <c r="AG53" s="970"/>
      <c r="AH53" s="957" t="s">
        <v>85</v>
      </c>
      <c r="AI53" s="958"/>
      <c r="AJ53" s="958"/>
      <c r="AK53" s="959"/>
      <c r="AL53" s="845" t="s">
        <v>86</v>
      </c>
      <c r="AM53" s="845"/>
      <c r="AN53" s="980" t="str">
        <f>IF(AN45-AN49=0,"",IF(AN45-AN49&lt;0,AN49-AN45,""))</f>
        <v/>
      </c>
      <c r="AO53" s="981"/>
      <c r="AP53" s="981"/>
      <c r="AQ53" s="981"/>
      <c r="AR53" s="981"/>
      <c r="AS53" s="981"/>
      <c r="AT53" s="981"/>
      <c r="AU53" s="981"/>
      <c r="AV53" s="981"/>
      <c r="AW53" s="981"/>
      <c r="AX53" s="982"/>
      <c r="CS53" s="1135"/>
    </row>
    <row r="54" spans="1:97" ht="12.6" customHeight="1" thickBot="1" x14ac:dyDescent="0.25">
      <c r="A54" s="945"/>
      <c r="B54" s="946"/>
      <c r="C54" s="845"/>
      <c r="D54" s="845"/>
      <c r="E54" s="845"/>
      <c r="F54" s="845"/>
      <c r="G54" s="845"/>
      <c r="H54" s="845"/>
      <c r="I54" s="845"/>
      <c r="J54" s="845"/>
      <c r="K54" s="845"/>
      <c r="L54" s="845"/>
      <c r="M54" s="846"/>
      <c r="N54" s="846"/>
      <c r="O54" s="846"/>
      <c r="P54" s="846"/>
      <c r="Q54" s="846"/>
      <c r="R54" s="846"/>
      <c r="S54" s="846"/>
      <c r="T54" s="846"/>
      <c r="U54" s="846"/>
      <c r="V54" s="846"/>
      <c r="W54" s="847"/>
      <c r="X54" s="12"/>
      <c r="Y54" s="872"/>
      <c r="Z54" s="873"/>
      <c r="AA54" s="971"/>
      <c r="AB54" s="972"/>
      <c r="AC54" s="972"/>
      <c r="AD54" s="972"/>
      <c r="AE54" s="972"/>
      <c r="AF54" s="972"/>
      <c r="AG54" s="973"/>
      <c r="AH54" s="971"/>
      <c r="AI54" s="972"/>
      <c r="AJ54" s="972"/>
      <c r="AK54" s="973"/>
      <c r="AL54" s="845"/>
      <c r="AM54" s="845"/>
      <c r="AN54" s="983"/>
      <c r="AO54" s="984"/>
      <c r="AP54" s="984"/>
      <c r="AQ54" s="984"/>
      <c r="AR54" s="984"/>
      <c r="AS54" s="984"/>
      <c r="AT54" s="984"/>
      <c r="AU54" s="984"/>
      <c r="AV54" s="984"/>
      <c r="AW54" s="984"/>
      <c r="AX54" s="985"/>
      <c r="CS54" s="1135"/>
    </row>
    <row r="55" spans="1:97" ht="12.6" customHeight="1" x14ac:dyDescent="0.2">
      <c r="A55" s="945"/>
      <c r="B55" s="946"/>
      <c r="C55" s="897" t="s">
        <v>87</v>
      </c>
      <c r="D55" s="897"/>
      <c r="E55" s="897"/>
      <c r="F55" s="897"/>
      <c r="G55" s="897"/>
      <c r="H55" s="897"/>
      <c r="I55" s="897"/>
      <c r="J55" s="897"/>
      <c r="K55" s="845" t="s">
        <v>88</v>
      </c>
      <c r="L55" s="845"/>
      <c r="M55" s="846"/>
      <c r="N55" s="846"/>
      <c r="O55" s="846"/>
      <c r="P55" s="846"/>
      <c r="Q55" s="846"/>
      <c r="R55" s="846"/>
      <c r="S55" s="846"/>
      <c r="T55" s="846"/>
      <c r="U55" s="846"/>
      <c r="V55" s="846"/>
      <c r="W55" s="847"/>
      <c r="X55" s="12"/>
      <c r="Y55" s="998" t="s">
        <v>39</v>
      </c>
      <c r="Z55" s="999"/>
      <c r="AA55" s="861" t="s">
        <v>89</v>
      </c>
      <c r="AB55" s="861"/>
      <c r="AC55" s="861"/>
      <c r="AD55" s="861"/>
      <c r="AE55" s="861"/>
      <c r="AF55" s="861"/>
      <c r="AG55" s="861"/>
      <c r="AH55" s="861"/>
      <c r="AI55" s="861"/>
      <c r="AJ55" s="861"/>
      <c r="AK55" s="861"/>
      <c r="AL55" s="861" t="s">
        <v>90</v>
      </c>
      <c r="AM55" s="861"/>
      <c r="AN55" s="988"/>
      <c r="AO55" s="988"/>
      <c r="AP55" s="988"/>
      <c r="AQ55" s="988"/>
      <c r="AR55" s="988"/>
      <c r="AS55" s="988"/>
      <c r="AT55" s="988"/>
      <c r="AU55" s="988"/>
      <c r="AV55" s="988"/>
      <c r="AW55" s="988"/>
      <c r="AX55" s="989"/>
      <c r="CS55" s="1135"/>
    </row>
    <row r="56" spans="1:97" ht="12.6" customHeight="1" x14ac:dyDescent="0.2">
      <c r="A56" s="945"/>
      <c r="B56" s="946"/>
      <c r="C56" s="897"/>
      <c r="D56" s="897"/>
      <c r="E56" s="897"/>
      <c r="F56" s="897"/>
      <c r="G56" s="897"/>
      <c r="H56" s="997"/>
      <c r="I56" s="897"/>
      <c r="J56" s="897"/>
      <c r="K56" s="845"/>
      <c r="L56" s="845"/>
      <c r="M56" s="846"/>
      <c r="N56" s="846"/>
      <c r="O56" s="846"/>
      <c r="P56" s="846"/>
      <c r="Q56" s="846"/>
      <c r="R56" s="846"/>
      <c r="S56" s="846"/>
      <c r="T56" s="846"/>
      <c r="U56" s="846"/>
      <c r="V56" s="846"/>
      <c r="W56" s="847"/>
      <c r="X56" s="12"/>
      <c r="Y56" s="1000"/>
      <c r="Z56" s="1001"/>
      <c r="AA56" s="845"/>
      <c r="AB56" s="845"/>
      <c r="AC56" s="845"/>
      <c r="AD56" s="845"/>
      <c r="AE56" s="845"/>
      <c r="AF56" s="845"/>
      <c r="AG56" s="845"/>
      <c r="AH56" s="845"/>
      <c r="AI56" s="845"/>
      <c r="AJ56" s="845"/>
      <c r="AK56" s="845"/>
      <c r="AL56" s="845"/>
      <c r="AM56" s="845"/>
      <c r="AN56" s="848"/>
      <c r="AO56" s="848"/>
      <c r="AP56" s="848"/>
      <c r="AQ56" s="848"/>
      <c r="AR56" s="848"/>
      <c r="AS56" s="848"/>
      <c r="AT56" s="848"/>
      <c r="AU56" s="848"/>
      <c r="AV56" s="848"/>
      <c r="AW56" s="848"/>
      <c r="AX56" s="849"/>
      <c r="CS56" s="1135"/>
    </row>
    <row r="57" spans="1:97" ht="12.6" customHeight="1" x14ac:dyDescent="0.2">
      <c r="A57" s="945"/>
      <c r="B57" s="946"/>
      <c r="C57" s="990" t="s">
        <v>91</v>
      </c>
      <c r="D57" s="991"/>
      <c r="E57" s="991"/>
      <c r="F57" s="991"/>
      <c r="G57" s="992"/>
      <c r="H57" s="881" t="s">
        <v>46</v>
      </c>
      <c r="I57" s="882"/>
      <c r="J57" s="883"/>
      <c r="K57" s="853" t="s">
        <v>92</v>
      </c>
      <c r="L57" s="854"/>
      <c r="M57" s="846"/>
      <c r="N57" s="846"/>
      <c r="O57" s="846"/>
      <c r="P57" s="846"/>
      <c r="Q57" s="846"/>
      <c r="R57" s="846"/>
      <c r="S57" s="846"/>
      <c r="T57" s="846"/>
      <c r="U57" s="846"/>
      <c r="V57" s="846"/>
      <c r="W57" s="847"/>
      <c r="X57" s="12"/>
      <c r="Y57" s="1000"/>
      <c r="Z57" s="1001"/>
      <c r="AA57" s="996" t="s">
        <v>93</v>
      </c>
      <c r="AB57" s="996"/>
      <c r="AC57" s="996"/>
      <c r="AD57" s="996"/>
      <c r="AE57" s="996"/>
      <c r="AF57" s="996"/>
      <c r="AG57" s="996"/>
      <c r="AH57" s="996"/>
      <c r="AI57" s="996"/>
      <c r="AJ57" s="996"/>
      <c r="AK57" s="996"/>
      <c r="AL57" s="845" t="s">
        <v>94</v>
      </c>
      <c r="AM57" s="845"/>
      <c r="AN57" s="848"/>
      <c r="AO57" s="848"/>
      <c r="AP57" s="848"/>
      <c r="AQ57" s="848"/>
      <c r="AR57" s="848"/>
      <c r="AS57" s="848"/>
      <c r="AT57" s="848"/>
      <c r="AU57" s="848"/>
      <c r="AV57" s="848"/>
      <c r="AW57" s="848"/>
      <c r="AX57" s="849"/>
      <c r="CS57" s="1135"/>
    </row>
    <row r="58" spans="1:97" ht="12.6" customHeight="1" x14ac:dyDescent="0.2">
      <c r="A58" s="945"/>
      <c r="B58" s="946"/>
      <c r="C58" s="993"/>
      <c r="D58" s="994"/>
      <c r="E58" s="994"/>
      <c r="F58" s="994"/>
      <c r="G58" s="995"/>
      <c r="H58" s="881"/>
      <c r="I58" s="884"/>
      <c r="J58" s="885"/>
      <c r="K58" s="854"/>
      <c r="L58" s="854"/>
      <c r="M58" s="846"/>
      <c r="N58" s="846"/>
      <c r="O58" s="846"/>
      <c r="P58" s="846"/>
      <c r="Q58" s="846"/>
      <c r="R58" s="846"/>
      <c r="S58" s="846"/>
      <c r="T58" s="846"/>
      <c r="U58" s="846"/>
      <c r="V58" s="846"/>
      <c r="W58" s="847"/>
      <c r="X58" s="12"/>
      <c r="Y58" s="1000"/>
      <c r="Z58" s="1001"/>
      <c r="AA58" s="996"/>
      <c r="AB58" s="996"/>
      <c r="AC58" s="996"/>
      <c r="AD58" s="996"/>
      <c r="AE58" s="996"/>
      <c r="AF58" s="996"/>
      <c r="AG58" s="996"/>
      <c r="AH58" s="996"/>
      <c r="AI58" s="996"/>
      <c r="AJ58" s="996"/>
      <c r="AK58" s="996"/>
      <c r="AL58" s="845"/>
      <c r="AM58" s="845"/>
      <c r="AN58" s="848"/>
      <c r="AO58" s="848"/>
      <c r="AP58" s="848"/>
      <c r="AQ58" s="848"/>
      <c r="AR58" s="848"/>
      <c r="AS58" s="848"/>
      <c r="AT58" s="848"/>
      <c r="AU58" s="848"/>
      <c r="AV58" s="848"/>
      <c r="AW58" s="848"/>
      <c r="AX58" s="849"/>
      <c r="CS58" s="1135"/>
    </row>
    <row r="59" spans="1:97" ht="12.6" customHeight="1" x14ac:dyDescent="0.2">
      <c r="A59" s="945"/>
      <c r="B59" s="946"/>
      <c r="C59" s="845" t="s">
        <v>95</v>
      </c>
      <c r="D59" s="845"/>
      <c r="E59" s="845"/>
      <c r="F59" s="845"/>
      <c r="G59" s="845"/>
      <c r="H59" s="845"/>
      <c r="I59" s="845"/>
      <c r="J59" s="845"/>
      <c r="K59" s="845" t="s">
        <v>96</v>
      </c>
      <c r="L59" s="845"/>
      <c r="M59" s="846"/>
      <c r="N59" s="846"/>
      <c r="O59" s="846"/>
      <c r="P59" s="846"/>
      <c r="Q59" s="846"/>
      <c r="R59" s="846"/>
      <c r="S59" s="846"/>
      <c r="T59" s="846"/>
      <c r="U59" s="846"/>
      <c r="V59" s="846"/>
      <c r="W59" s="847"/>
      <c r="X59" s="12"/>
      <c r="Y59" s="1000"/>
      <c r="Z59" s="1001"/>
      <c r="AA59" s="853" t="s">
        <v>97</v>
      </c>
      <c r="AB59" s="853"/>
      <c r="AC59" s="853"/>
      <c r="AD59" s="853"/>
      <c r="AE59" s="853"/>
      <c r="AF59" s="853"/>
      <c r="AG59" s="853"/>
      <c r="AH59" s="853"/>
      <c r="AI59" s="853"/>
      <c r="AJ59" s="853"/>
      <c r="AK59" s="853"/>
      <c r="AL59" s="845" t="s">
        <v>98</v>
      </c>
      <c r="AM59" s="845"/>
      <c r="AN59" s="848"/>
      <c r="AO59" s="848"/>
      <c r="AP59" s="848"/>
      <c r="AQ59" s="848"/>
      <c r="AR59" s="848"/>
      <c r="AS59" s="848"/>
      <c r="AT59" s="848"/>
      <c r="AU59" s="848"/>
      <c r="AV59" s="848"/>
      <c r="AW59" s="848"/>
      <c r="AX59" s="849"/>
      <c r="CS59" s="1135"/>
    </row>
    <row r="60" spans="1:97" ht="12.6" customHeight="1" thickBot="1" x14ac:dyDescent="0.25">
      <c r="A60" s="945"/>
      <c r="B60" s="946"/>
      <c r="C60" s="845"/>
      <c r="D60" s="845"/>
      <c r="E60" s="845"/>
      <c r="F60" s="845"/>
      <c r="G60" s="845"/>
      <c r="H60" s="845"/>
      <c r="I60" s="845"/>
      <c r="J60" s="845"/>
      <c r="K60" s="845"/>
      <c r="L60" s="845"/>
      <c r="M60" s="846"/>
      <c r="N60" s="846"/>
      <c r="O60" s="846"/>
      <c r="P60" s="846"/>
      <c r="Q60" s="846"/>
      <c r="R60" s="846"/>
      <c r="S60" s="846"/>
      <c r="T60" s="846"/>
      <c r="U60" s="846"/>
      <c r="V60" s="846"/>
      <c r="W60" s="847"/>
      <c r="X60" s="12"/>
      <c r="Y60" s="1002"/>
      <c r="Z60" s="1003"/>
      <c r="AA60" s="1004"/>
      <c r="AB60" s="1004"/>
      <c r="AC60" s="1004"/>
      <c r="AD60" s="1004"/>
      <c r="AE60" s="1004"/>
      <c r="AF60" s="1004"/>
      <c r="AG60" s="1004"/>
      <c r="AH60" s="1004"/>
      <c r="AI60" s="1004"/>
      <c r="AJ60" s="1004"/>
      <c r="AK60" s="1004"/>
      <c r="AL60" s="850"/>
      <c r="AM60" s="850"/>
      <c r="AN60" s="986"/>
      <c r="AO60" s="986"/>
      <c r="AP60" s="986"/>
      <c r="AQ60" s="986"/>
      <c r="AR60" s="986"/>
      <c r="AS60" s="986"/>
      <c r="AT60" s="986"/>
      <c r="AU60" s="986"/>
      <c r="AV60" s="986"/>
      <c r="AW60" s="986"/>
      <c r="AX60" s="987"/>
      <c r="CS60" s="1135"/>
    </row>
    <row r="61" spans="1:97" ht="12.6" customHeight="1" x14ac:dyDescent="0.2">
      <c r="A61" s="945"/>
      <c r="B61" s="946"/>
      <c r="C61" s="845" t="s">
        <v>99</v>
      </c>
      <c r="D61" s="845"/>
      <c r="E61" s="845"/>
      <c r="F61" s="845"/>
      <c r="G61" s="845"/>
      <c r="H61" s="845"/>
      <c r="I61" s="845"/>
      <c r="J61" s="845"/>
      <c r="K61" s="845" t="s">
        <v>100</v>
      </c>
      <c r="L61" s="845"/>
      <c r="M61" s="846"/>
      <c r="N61" s="846"/>
      <c r="O61" s="846"/>
      <c r="P61" s="846"/>
      <c r="Q61" s="846"/>
      <c r="R61" s="846"/>
      <c r="S61" s="846"/>
      <c r="T61" s="846"/>
      <c r="U61" s="846"/>
      <c r="V61" s="846"/>
      <c r="W61" s="847"/>
      <c r="X61" s="12"/>
      <c r="Y61" s="1007" t="s">
        <v>101</v>
      </c>
      <c r="Z61" s="1008"/>
      <c r="AA61" s="1011" t="s">
        <v>102</v>
      </c>
      <c r="AB61" s="1011"/>
      <c r="AC61" s="1011"/>
      <c r="AD61" s="1011"/>
      <c r="AE61" s="1011"/>
      <c r="AF61" s="1011"/>
      <c r="AG61" s="1011"/>
      <c r="AH61" s="1011"/>
      <c r="AI61" s="1011"/>
      <c r="AJ61" s="1011"/>
      <c r="AK61" s="1011"/>
      <c r="AL61" s="1012" t="s">
        <v>103</v>
      </c>
      <c r="AM61" s="1012"/>
      <c r="AN61" s="1005"/>
      <c r="AO61" s="1005"/>
      <c r="AP61" s="1005"/>
      <c r="AQ61" s="1005"/>
      <c r="AR61" s="1005"/>
      <c r="AS61" s="1005"/>
      <c r="AT61" s="1005"/>
      <c r="AU61" s="1005"/>
      <c r="AV61" s="1005"/>
      <c r="AW61" s="1005"/>
      <c r="AX61" s="1006"/>
      <c r="CS61" s="1135"/>
    </row>
    <row r="62" spans="1:97" ht="12.6" customHeight="1" x14ac:dyDescent="0.2">
      <c r="A62" s="945"/>
      <c r="B62" s="946"/>
      <c r="C62" s="845"/>
      <c r="D62" s="845"/>
      <c r="E62" s="845"/>
      <c r="F62" s="845"/>
      <c r="G62" s="845"/>
      <c r="H62" s="845"/>
      <c r="I62" s="845"/>
      <c r="J62" s="845"/>
      <c r="K62" s="845"/>
      <c r="L62" s="845"/>
      <c r="M62" s="846"/>
      <c r="N62" s="846"/>
      <c r="O62" s="846"/>
      <c r="P62" s="846"/>
      <c r="Q62" s="846"/>
      <c r="R62" s="846"/>
      <c r="S62" s="846"/>
      <c r="T62" s="846"/>
      <c r="U62" s="846"/>
      <c r="V62" s="846"/>
      <c r="W62" s="847"/>
      <c r="X62" s="12"/>
      <c r="Y62" s="1007"/>
      <c r="Z62" s="1008"/>
      <c r="AA62" s="854"/>
      <c r="AB62" s="854"/>
      <c r="AC62" s="854"/>
      <c r="AD62" s="854"/>
      <c r="AE62" s="854"/>
      <c r="AF62" s="854"/>
      <c r="AG62" s="854"/>
      <c r="AH62" s="854"/>
      <c r="AI62" s="854"/>
      <c r="AJ62" s="854"/>
      <c r="AK62" s="854"/>
      <c r="AL62" s="845"/>
      <c r="AM62" s="845"/>
      <c r="AN62" s="848"/>
      <c r="AO62" s="848"/>
      <c r="AP62" s="848"/>
      <c r="AQ62" s="848"/>
      <c r="AR62" s="848"/>
      <c r="AS62" s="848"/>
      <c r="AT62" s="848"/>
      <c r="AU62" s="848"/>
      <c r="AV62" s="848"/>
      <c r="AW62" s="848"/>
      <c r="AX62" s="849"/>
      <c r="CS62" s="1135"/>
    </row>
    <row r="63" spans="1:97" ht="12.6" customHeight="1" x14ac:dyDescent="0.2">
      <c r="A63" s="945"/>
      <c r="B63" s="946"/>
      <c r="C63" s="937" t="s">
        <v>104</v>
      </c>
      <c r="D63" s="937"/>
      <c r="E63" s="937"/>
      <c r="F63" s="937"/>
      <c r="G63" s="937"/>
      <c r="H63" s="937"/>
      <c r="I63" s="937"/>
      <c r="J63" s="937"/>
      <c r="K63" s="845" t="s">
        <v>105</v>
      </c>
      <c r="L63" s="845"/>
      <c r="M63" s="934">
        <f>入力画面!B22</f>
        <v>0</v>
      </c>
      <c r="N63" s="934"/>
      <c r="O63" s="934"/>
      <c r="P63" s="934"/>
      <c r="Q63" s="934"/>
      <c r="R63" s="934"/>
      <c r="S63" s="934"/>
      <c r="T63" s="934"/>
      <c r="U63" s="934"/>
      <c r="V63" s="934"/>
      <c r="W63" s="935"/>
      <c r="X63" s="12"/>
      <c r="Y63" s="1007"/>
      <c r="Z63" s="1008"/>
      <c r="AA63" s="845" t="s">
        <v>106</v>
      </c>
      <c r="AB63" s="845"/>
      <c r="AC63" s="845"/>
      <c r="AD63" s="845"/>
      <c r="AE63" s="845"/>
      <c r="AF63" s="845"/>
      <c r="AG63" s="845"/>
      <c r="AH63" s="845"/>
      <c r="AI63" s="845"/>
      <c r="AJ63" s="845"/>
      <c r="AK63" s="845"/>
      <c r="AL63" s="845" t="s">
        <v>107</v>
      </c>
      <c r="AM63" s="845"/>
      <c r="AN63" s="848"/>
      <c r="AO63" s="848"/>
      <c r="AP63" s="848"/>
      <c r="AQ63" s="848"/>
      <c r="AR63" s="848"/>
      <c r="AS63" s="848"/>
      <c r="AT63" s="848"/>
      <c r="AU63" s="848"/>
      <c r="AV63" s="848"/>
      <c r="AW63" s="848"/>
      <c r="AX63" s="849"/>
      <c r="CS63" s="1135"/>
    </row>
    <row r="64" spans="1:97" ht="12.6" customHeight="1" thickBot="1" x14ac:dyDescent="0.25">
      <c r="A64" s="945"/>
      <c r="B64" s="946"/>
      <c r="C64" s="937"/>
      <c r="D64" s="937"/>
      <c r="E64" s="937"/>
      <c r="F64" s="937"/>
      <c r="G64" s="937"/>
      <c r="H64" s="937"/>
      <c r="I64" s="937"/>
      <c r="J64" s="937"/>
      <c r="K64" s="845"/>
      <c r="L64" s="845"/>
      <c r="M64" s="934"/>
      <c r="N64" s="934"/>
      <c r="O64" s="934"/>
      <c r="P64" s="934"/>
      <c r="Q64" s="934"/>
      <c r="R64" s="934"/>
      <c r="S64" s="934"/>
      <c r="T64" s="934"/>
      <c r="U64" s="934"/>
      <c r="V64" s="934"/>
      <c r="W64" s="935"/>
      <c r="X64" s="12"/>
      <c r="Y64" s="1009"/>
      <c r="Z64" s="1010"/>
      <c r="AA64" s="850"/>
      <c r="AB64" s="850"/>
      <c r="AC64" s="850"/>
      <c r="AD64" s="850"/>
      <c r="AE64" s="850"/>
      <c r="AF64" s="850"/>
      <c r="AG64" s="850"/>
      <c r="AH64" s="850"/>
      <c r="AI64" s="850"/>
      <c r="AJ64" s="850"/>
      <c r="AK64" s="850"/>
      <c r="AL64" s="850"/>
      <c r="AM64" s="850"/>
      <c r="AN64" s="986"/>
      <c r="AO64" s="986"/>
      <c r="AP64" s="986"/>
      <c r="AQ64" s="986"/>
      <c r="AR64" s="986"/>
      <c r="AS64" s="986"/>
      <c r="AT64" s="986"/>
      <c r="AU64" s="986"/>
      <c r="AV64" s="986"/>
      <c r="AW64" s="986"/>
      <c r="AX64" s="987"/>
      <c r="CS64" s="1135"/>
    </row>
    <row r="65" spans="1:97" ht="18" customHeight="1" thickBot="1" x14ac:dyDescent="0.25">
      <c r="A65" s="945"/>
      <c r="B65" s="946"/>
      <c r="C65" s="845" t="s">
        <v>108</v>
      </c>
      <c r="D65" s="845"/>
      <c r="E65" s="845"/>
      <c r="F65" s="845"/>
      <c r="G65" s="845"/>
      <c r="H65" s="845"/>
      <c r="I65" s="845"/>
      <c r="J65" s="845"/>
      <c r="K65" s="845" t="s">
        <v>109</v>
      </c>
      <c r="L65" s="845"/>
      <c r="M65" s="846"/>
      <c r="N65" s="846"/>
      <c r="O65" s="846"/>
      <c r="P65" s="846"/>
      <c r="Q65" s="846"/>
      <c r="R65" s="846"/>
      <c r="S65" s="846"/>
      <c r="T65" s="846"/>
      <c r="U65" s="846"/>
      <c r="V65" s="846"/>
      <c r="W65" s="847"/>
      <c r="X65" s="12"/>
      <c r="Y65" s="109" t="s">
        <v>362</v>
      </c>
      <c r="CS65" s="1135"/>
    </row>
    <row r="66" spans="1:97" ht="12.6" customHeight="1" x14ac:dyDescent="0.2">
      <c r="A66" s="945"/>
      <c r="B66" s="946"/>
      <c r="C66" s="845"/>
      <c r="D66" s="845"/>
      <c r="E66" s="845"/>
      <c r="F66" s="845"/>
      <c r="G66" s="845"/>
      <c r="H66" s="845"/>
      <c r="I66" s="845"/>
      <c r="J66" s="845"/>
      <c r="K66" s="845"/>
      <c r="L66" s="845"/>
      <c r="M66" s="846"/>
      <c r="N66" s="846"/>
      <c r="O66" s="846"/>
      <c r="P66" s="846"/>
      <c r="Q66" s="846"/>
      <c r="R66" s="846"/>
      <c r="S66" s="846"/>
      <c r="T66" s="846"/>
      <c r="U66" s="846"/>
      <c r="V66" s="846"/>
      <c r="W66" s="847"/>
      <c r="X66" s="12"/>
      <c r="Y66" s="1145" t="s">
        <v>273</v>
      </c>
      <c r="Z66" s="1148" t="s">
        <v>274</v>
      </c>
      <c r="AA66" s="963" t="str">
        <f>IF(入力画面!B49="","",入力画面!B49)</f>
        <v/>
      </c>
      <c r="AB66" s="963"/>
      <c r="AC66" s="963"/>
      <c r="AD66" s="963"/>
      <c r="AE66" s="963"/>
      <c r="AF66" s="963"/>
      <c r="AG66" s="963"/>
      <c r="AH66" s="963"/>
      <c r="AI66" s="1026" t="s">
        <v>110</v>
      </c>
      <c r="AJ66" s="1027"/>
      <c r="AK66" s="1027"/>
      <c r="AL66" s="1027"/>
      <c r="AM66" s="963" t="str">
        <f>IF(入力画面!B50="","",入力画面!B50)</f>
        <v/>
      </c>
      <c r="AN66" s="963"/>
      <c r="AO66" s="963"/>
      <c r="AP66" s="963"/>
      <c r="AQ66" s="963"/>
      <c r="AR66" s="963"/>
      <c r="AS66" s="963"/>
      <c r="AT66" s="963"/>
      <c r="AU66" s="1026" t="s">
        <v>111</v>
      </c>
      <c r="AV66" s="1027"/>
      <c r="AW66" s="1027"/>
      <c r="AX66" s="1028"/>
      <c r="CS66" s="1135"/>
    </row>
    <row r="67" spans="1:97" ht="12.6" customHeight="1" x14ac:dyDescent="0.2">
      <c r="A67" s="945"/>
      <c r="B67" s="946"/>
      <c r="C67" s="845" t="s">
        <v>112</v>
      </c>
      <c r="D67" s="845"/>
      <c r="E67" s="845"/>
      <c r="F67" s="845"/>
      <c r="G67" s="845"/>
      <c r="H67" s="845"/>
      <c r="I67" s="845"/>
      <c r="J67" s="845"/>
      <c r="K67" s="845" t="s">
        <v>113</v>
      </c>
      <c r="L67" s="845"/>
      <c r="M67" s="846"/>
      <c r="N67" s="846"/>
      <c r="O67" s="846"/>
      <c r="P67" s="846"/>
      <c r="Q67" s="846"/>
      <c r="R67" s="846"/>
      <c r="S67" s="846"/>
      <c r="T67" s="846"/>
      <c r="U67" s="846"/>
      <c r="V67" s="846"/>
      <c r="W67" s="847"/>
      <c r="X67" s="12"/>
      <c r="Y67" s="1146"/>
      <c r="Z67" s="1149"/>
      <c r="AA67" s="964"/>
      <c r="AB67" s="964"/>
      <c r="AC67" s="964"/>
      <c r="AD67" s="964"/>
      <c r="AE67" s="964"/>
      <c r="AF67" s="964"/>
      <c r="AG67" s="964"/>
      <c r="AH67" s="964"/>
      <c r="AI67" s="1029"/>
      <c r="AJ67" s="1029"/>
      <c r="AK67" s="1029"/>
      <c r="AL67" s="1029"/>
      <c r="AM67" s="964"/>
      <c r="AN67" s="964"/>
      <c r="AO67" s="964"/>
      <c r="AP67" s="964"/>
      <c r="AQ67" s="964"/>
      <c r="AR67" s="964"/>
      <c r="AS67" s="964"/>
      <c r="AT67" s="964"/>
      <c r="AU67" s="1029"/>
      <c r="AV67" s="1029"/>
      <c r="AW67" s="1029"/>
      <c r="AX67" s="1030"/>
      <c r="CS67" s="1135"/>
    </row>
    <row r="68" spans="1:97" ht="12.6" customHeight="1" x14ac:dyDescent="0.2">
      <c r="A68" s="945"/>
      <c r="B68" s="946"/>
      <c r="C68" s="845"/>
      <c r="D68" s="845"/>
      <c r="E68" s="845"/>
      <c r="F68" s="845"/>
      <c r="G68" s="845"/>
      <c r="H68" s="1031"/>
      <c r="I68" s="845"/>
      <c r="J68" s="845"/>
      <c r="K68" s="845"/>
      <c r="L68" s="845"/>
      <c r="M68" s="846"/>
      <c r="N68" s="846"/>
      <c r="O68" s="846"/>
      <c r="P68" s="846"/>
      <c r="Q68" s="846"/>
      <c r="R68" s="846"/>
      <c r="S68" s="846"/>
      <c r="T68" s="846"/>
      <c r="U68" s="846"/>
      <c r="V68" s="846"/>
      <c r="W68" s="847"/>
      <c r="X68" s="12"/>
      <c r="Y68" s="1146"/>
      <c r="Z68" s="1149"/>
      <c r="AA68" s="1032" t="s">
        <v>275</v>
      </c>
      <c r="AB68" s="1033"/>
      <c r="AC68" s="1033"/>
      <c r="AD68" s="1035" t="str">
        <f>IF(入力画面!B51="","",入力画面!B51)</f>
        <v/>
      </c>
      <c r="AE68" s="1036"/>
      <c r="AF68" s="1036"/>
      <c r="AG68" s="1036"/>
      <c r="AH68" s="1036"/>
      <c r="AI68" s="1036"/>
      <c r="AJ68" s="1037"/>
      <c r="AK68" s="896" t="s">
        <v>114</v>
      </c>
      <c r="AL68" s="896"/>
      <c r="AM68" s="896"/>
      <c r="AN68" s="896"/>
      <c r="AO68" s="896" t="s">
        <v>115</v>
      </c>
      <c r="AP68" s="896"/>
      <c r="AQ68" s="896" t="s">
        <v>116</v>
      </c>
      <c r="AR68" s="896"/>
      <c r="AS68" s="1042" t="s">
        <v>117</v>
      </c>
      <c r="AT68" s="1042"/>
      <c r="AU68" s="896" t="s">
        <v>118</v>
      </c>
      <c r="AV68" s="896"/>
      <c r="AW68" s="896"/>
      <c r="AX68" s="1041"/>
      <c r="CS68" s="1135"/>
    </row>
    <row r="69" spans="1:97" ht="12.6" customHeight="1" x14ac:dyDescent="0.2">
      <c r="A69" s="945"/>
      <c r="B69" s="946"/>
      <c r="C69" s="957" t="s">
        <v>119</v>
      </c>
      <c r="D69" s="1043"/>
      <c r="E69" s="1043"/>
      <c r="F69" s="1043"/>
      <c r="G69" s="1043"/>
      <c r="H69" s="1043"/>
      <c r="I69" s="1043"/>
      <c r="J69" s="1044"/>
      <c r="K69" s="845" t="s">
        <v>120</v>
      </c>
      <c r="L69" s="845"/>
      <c r="M69" s="934">
        <f>IF(入力画面!J46&lt;=2000,0,IF(入力画面!J46&lt;='申告書（第一表）'!M43*0.4,入力画面!J46-2000,M43*0.4-2000))</f>
        <v>0</v>
      </c>
      <c r="N69" s="934"/>
      <c r="O69" s="934"/>
      <c r="P69" s="934"/>
      <c r="Q69" s="934"/>
      <c r="R69" s="934"/>
      <c r="S69" s="934"/>
      <c r="T69" s="934"/>
      <c r="U69" s="934"/>
      <c r="V69" s="934"/>
      <c r="W69" s="935"/>
      <c r="X69" s="12"/>
      <c r="Y69" s="1146"/>
      <c r="Z69" s="1149"/>
      <c r="AA69" s="1034"/>
      <c r="AB69" s="1034"/>
      <c r="AC69" s="1034"/>
      <c r="AD69" s="1038"/>
      <c r="AE69" s="1039"/>
      <c r="AF69" s="1039"/>
      <c r="AG69" s="1039"/>
      <c r="AH69" s="1039"/>
      <c r="AI69" s="1039"/>
      <c r="AJ69" s="1040"/>
      <c r="AK69" s="896"/>
      <c r="AL69" s="896"/>
      <c r="AM69" s="896"/>
      <c r="AN69" s="896"/>
      <c r="AO69" s="1048" t="str">
        <f>IF(入力画面!B52="普通","○","")</f>
        <v/>
      </c>
      <c r="AP69" s="1048"/>
      <c r="AQ69" s="1048" t="str">
        <f>IF(入力画面!B52="当座","○","")</f>
        <v/>
      </c>
      <c r="AR69" s="1048"/>
      <c r="AS69" s="1048" t="str">
        <f>IF(入力画面!B52="納税準備","○","")</f>
        <v/>
      </c>
      <c r="AT69" s="1048"/>
      <c r="AU69" s="1048" t="str">
        <f>IF(入力画面!B52="貯蓄","○","")</f>
        <v/>
      </c>
      <c r="AV69" s="1048"/>
      <c r="AW69" s="896"/>
      <c r="AX69" s="1041"/>
      <c r="CS69" s="1135"/>
    </row>
    <row r="70" spans="1:97" ht="12.6" customHeight="1" x14ac:dyDescent="0.2">
      <c r="A70" s="945"/>
      <c r="B70" s="946"/>
      <c r="C70" s="1045"/>
      <c r="D70" s="1046"/>
      <c r="E70" s="1046"/>
      <c r="F70" s="1046"/>
      <c r="G70" s="1046"/>
      <c r="H70" s="1046"/>
      <c r="I70" s="1046"/>
      <c r="J70" s="1047"/>
      <c r="K70" s="845"/>
      <c r="L70" s="845"/>
      <c r="M70" s="934"/>
      <c r="N70" s="934"/>
      <c r="O70" s="934"/>
      <c r="P70" s="934"/>
      <c r="Q70" s="934"/>
      <c r="R70" s="934"/>
      <c r="S70" s="934"/>
      <c r="T70" s="934"/>
      <c r="U70" s="934"/>
      <c r="V70" s="934"/>
      <c r="W70" s="935"/>
      <c r="X70" s="12"/>
      <c r="Y70" s="1146"/>
      <c r="Z70" s="1149"/>
      <c r="AA70" s="1032" t="s">
        <v>121</v>
      </c>
      <c r="AB70" s="1033"/>
      <c r="AC70" s="1033"/>
      <c r="AD70" s="1109">
        <f>入力画面!B53</f>
        <v>0</v>
      </c>
      <c r="AE70" s="1110"/>
      <c r="AF70" s="1110"/>
      <c r="AG70" s="1110"/>
      <c r="AH70" s="1110"/>
      <c r="AI70" s="1110"/>
      <c r="AJ70" s="1110"/>
      <c r="AK70" s="1110"/>
      <c r="AL70" s="1110"/>
      <c r="AM70" s="1110"/>
      <c r="AN70" s="1110"/>
      <c r="AO70" s="1110"/>
      <c r="AP70" s="1110"/>
      <c r="AQ70" s="1110"/>
      <c r="AR70" s="1110"/>
      <c r="AS70" s="1110"/>
      <c r="AT70" s="1110"/>
      <c r="AU70" s="1110"/>
      <c r="AV70" s="1110"/>
      <c r="AW70" s="1110"/>
      <c r="AX70" s="1111"/>
      <c r="CS70" s="1135"/>
    </row>
    <row r="71" spans="1:97" ht="12.6" customHeight="1" thickBot="1" x14ac:dyDescent="0.25">
      <c r="A71" s="945"/>
      <c r="B71" s="946"/>
      <c r="C71" s="936" t="s">
        <v>122</v>
      </c>
      <c r="D71" s="937"/>
      <c r="E71" s="937"/>
      <c r="F71" s="937"/>
      <c r="G71" s="937"/>
      <c r="H71" s="937"/>
      <c r="I71" s="937"/>
      <c r="J71" s="937"/>
      <c r="K71" s="845" t="s">
        <v>123</v>
      </c>
      <c r="L71" s="845"/>
      <c r="M71" s="934">
        <f>入力画面!B22+M69</f>
        <v>0</v>
      </c>
      <c r="N71" s="934"/>
      <c r="O71" s="934"/>
      <c r="P71" s="934"/>
      <c r="Q71" s="934"/>
      <c r="R71" s="934"/>
      <c r="S71" s="934"/>
      <c r="T71" s="934"/>
      <c r="U71" s="934"/>
      <c r="V71" s="934"/>
      <c r="W71" s="935"/>
      <c r="X71" s="12"/>
      <c r="Y71" s="1147"/>
      <c r="Z71" s="1150"/>
      <c r="AA71" s="901"/>
      <c r="AB71" s="901"/>
      <c r="AC71" s="901"/>
      <c r="AD71" s="1112"/>
      <c r="AE71" s="1113"/>
      <c r="AF71" s="1113"/>
      <c r="AG71" s="1113"/>
      <c r="AH71" s="1113"/>
      <c r="AI71" s="1113"/>
      <c r="AJ71" s="1113"/>
      <c r="AK71" s="1113"/>
      <c r="AL71" s="1113"/>
      <c r="AM71" s="1113"/>
      <c r="AN71" s="1113"/>
      <c r="AO71" s="1113"/>
      <c r="AP71" s="1113"/>
      <c r="AQ71" s="1113"/>
      <c r="AR71" s="1113"/>
      <c r="AS71" s="1113"/>
      <c r="AT71" s="1113"/>
      <c r="AU71" s="1113"/>
      <c r="AV71" s="1113"/>
      <c r="AW71" s="1113"/>
      <c r="AX71" s="1114"/>
      <c r="CS71" s="1135"/>
    </row>
    <row r="72" spans="1:97" ht="12.6" customHeight="1" thickBot="1" x14ac:dyDescent="0.25">
      <c r="A72" s="947"/>
      <c r="B72" s="948"/>
      <c r="C72" s="938"/>
      <c r="D72" s="938"/>
      <c r="E72" s="938"/>
      <c r="F72" s="938"/>
      <c r="G72" s="938"/>
      <c r="H72" s="938"/>
      <c r="I72" s="938"/>
      <c r="J72" s="938"/>
      <c r="K72" s="850"/>
      <c r="L72" s="850"/>
      <c r="M72" s="939"/>
      <c r="N72" s="939"/>
      <c r="O72" s="939"/>
      <c r="P72" s="939"/>
      <c r="Q72" s="939"/>
      <c r="R72" s="939"/>
      <c r="S72" s="939"/>
      <c r="T72" s="939"/>
      <c r="U72" s="939"/>
      <c r="V72" s="939"/>
      <c r="W72" s="940"/>
      <c r="X72" s="12"/>
      <c r="CS72" s="1135"/>
    </row>
    <row r="73" spans="1:97" ht="10.8" customHeight="1" x14ac:dyDescent="0.2">
      <c r="Y73" s="1151" t="s">
        <v>257</v>
      </c>
      <c r="Z73" s="1154" t="s">
        <v>46</v>
      </c>
      <c r="AA73" s="1013"/>
      <c r="AB73" s="1013"/>
      <c r="AC73" s="1013"/>
      <c r="AD73" s="1013"/>
      <c r="AE73" s="1013"/>
      <c r="AF73" s="1013"/>
      <c r="AG73" s="1013"/>
      <c r="AH73" s="1013"/>
      <c r="AI73" s="1013"/>
      <c r="AJ73" s="1013"/>
      <c r="AK73" s="1013"/>
      <c r="AL73" s="1013"/>
      <c r="AM73" s="1013"/>
      <c r="AN73" s="1013"/>
      <c r="AO73" s="1013"/>
      <c r="AP73" s="1013"/>
      <c r="AQ73" s="1013"/>
      <c r="AR73" s="1013"/>
      <c r="AS73" s="1013"/>
      <c r="AT73" s="1013"/>
      <c r="AU73" s="1013"/>
      <c r="AV73" s="1013"/>
      <c r="AW73" s="1013"/>
      <c r="AX73" s="1013"/>
      <c r="CS73" s="1135"/>
    </row>
    <row r="74" spans="1:97" ht="10.8" customHeight="1" x14ac:dyDescent="0.2">
      <c r="Y74" s="1152"/>
      <c r="Z74" s="1155"/>
      <c r="AA74" s="1013"/>
      <c r="AB74" s="1013"/>
      <c r="AC74" s="1013"/>
      <c r="AD74" s="1013"/>
      <c r="AE74" s="1013"/>
      <c r="AF74" s="1013"/>
      <c r="AG74" s="1013"/>
      <c r="AH74" s="1013"/>
      <c r="AI74" s="1013"/>
      <c r="AJ74" s="1013"/>
      <c r="AK74" s="1013"/>
      <c r="AL74" s="1013"/>
      <c r="AM74" s="1013"/>
      <c r="AN74" s="1013"/>
      <c r="AO74" s="1013"/>
      <c r="AP74" s="1013"/>
      <c r="AQ74" s="1013"/>
      <c r="AR74" s="1013"/>
      <c r="AS74" s="1013"/>
      <c r="AT74" s="1013"/>
      <c r="AU74" s="1013"/>
      <c r="AV74" s="1013"/>
      <c r="AW74" s="1013"/>
      <c r="AX74" s="1013"/>
      <c r="CS74" s="1135"/>
    </row>
    <row r="75" spans="1:97" ht="10.8" customHeight="1" x14ac:dyDescent="0.2">
      <c r="B75" s="1022" t="s">
        <v>268</v>
      </c>
      <c r="C75" s="1022"/>
      <c r="D75" s="1022"/>
      <c r="E75" s="1022"/>
      <c r="F75" s="1022"/>
      <c r="T75" s="1023" t="s">
        <v>271</v>
      </c>
      <c r="U75" s="1023"/>
      <c r="V75" s="1023"/>
      <c r="Y75" s="1152"/>
      <c r="Z75" s="1156" t="s">
        <v>258</v>
      </c>
      <c r="AA75" s="1158"/>
      <c r="AB75" s="1158"/>
      <c r="AC75" s="1158"/>
      <c r="AD75" s="1158"/>
      <c r="AE75" s="1158"/>
      <c r="AF75" s="1158"/>
      <c r="AG75" s="1158"/>
      <c r="AH75" s="1158"/>
      <c r="AI75" s="1158"/>
      <c r="AJ75" s="1158"/>
      <c r="AK75" s="1158"/>
      <c r="AL75" s="1158"/>
      <c r="AM75" s="1013"/>
      <c r="AN75" s="1013"/>
      <c r="AO75" s="1013"/>
      <c r="AP75" s="1013"/>
      <c r="AQ75" s="1013"/>
      <c r="AR75" s="1013"/>
      <c r="AS75" s="1013"/>
      <c r="AT75" s="1013"/>
      <c r="AU75" s="1013"/>
      <c r="AV75" s="1013"/>
      <c r="AW75" s="1013"/>
      <c r="AX75" s="1013"/>
      <c r="CS75" s="1135"/>
    </row>
    <row r="76" spans="1:97" ht="10.8" customHeight="1" x14ac:dyDescent="0.2">
      <c r="B76" s="1022" t="s">
        <v>269</v>
      </c>
      <c r="C76" s="1022"/>
      <c r="D76" s="1022"/>
      <c r="E76" s="1022"/>
      <c r="F76" s="1022"/>
      <c r="T76" s="1023"/>
      <c r="U76" s="1023"/>
      <c r="V76" s="1023"/>
      <c r="Y76" s="1152"/>
      <c r="Z76" s="1157"/>
      <c r="AA76" s="1158"/>
      <c r="AB76" s="1158"/>
      <c r="AC76" s="1158"/>
      <c r="AD76" s="1158"/>
      <c r="AE76" s="1158"/>
      <c r="AF76" s="1158"/>
      <c r="AG76" s="1158"/>
      <c r="AH76" s="1158"/>
      <c r="AI76" s="1158"/>
      <c r="AJ76" s="1158"/>
      <c r="AK76" s="1158"/>
      <c r="AL76" s="1158"/>
      <c r="AM76" s="1013"/>
      <c r="AN76" s="1013"/>
      <c r="AO76" s="1013"/>
      <c r="AP76" s="1013"/>
      <c r="AQ76" s="1013"/>
      <c r="AR76" s="1013"/>
      <c r="AS76" s="1013"/>
      <c r="AT76" s="1013"/>
      <c r="AU76" s="1013"/>
      <c r="AV76" s="1013"/>
      <c r="AW76" s="1013"/>
      <c r="AX76" s="1013"/>
      <c r="CS76" s="1135"/>
    </row>
    <row r="77" spans="1:97" ht="10.8" customHeight="1" x14ac:dyDescent="0.2">
      <c r="B77" s="1022" t="s">
        <v>270</v>
      </c>
      <c r="C77" s="1022"/>
      <c r="D77" s="1022"/>
      <c r="E77" s="1022"/>
      <c r="F77" s="1022"/>
      <c r="K77" s="83"/>
      <c r="P77" s="83"/>
      <c r="T77" s="1023"/>
      <c r="U77" s="1023"/>
      <c r="V77" s="1023"/>
      <c r="Y77" s="1152"/>
      <c r="Z77" s="1156" t="s">
        <v>259</v>
      </c>
      <c r="AA77" s="1013"/>
      <c r="AB77" s="1013"/>
      <c r="AC77" s="1013"/>
      <c r="AD77" s="1013"/>
      <c r="AE77" s="1013"/>
      <c r="AF77" s="1013"/>
      <c r="AG77" s="1013"/>
      <c r="AH77" s="1013"/>
      <c r="AI77" s="1013"/>
      <c r="AJ77" s="1013"/>
      <c r="AK77" s="1013"/>
      <c r="AL77" s="1013"/>
      <c r="AM77" s="1013"/>
      <c r="AN77" s="1013"/>
      <c r="AO77" s="1159" t="s">
        <v>255</v>
      </c>
      <c r="AP77" s="1160"/>
      <c r="AQ77" s="1160"/>
      <c r="AR77" s="1013"/>
      <c r="AS77" s="1013"/>
      <c r="AT77" s="1161" t="s">
        <v>252</v>
      </c>
      <c r="AU77" s="1161"/>
      <c r="AV77" s="1161"/>
      <c r="AW77" s="1161"/>
      <c r="AX77" s="1161"/>
      <c r="CS77" s="1135"/>
    </row>
    <row r="78" spans="1:97" ht="10.8" customHeight="1" thickBot="1" x14ac:dyDescent="0.2">
      <c r="Y78" s="1152"/>
      <c r="Z78" s="1157"/>
      <c r="AA78" s="1013"/>
      <c r="AB78" s="1013"/>
      <c r="AC78" s="1013"/>
      <c r="AD78" s="1013"/>
      <c r="AE78" s="1013"/>
      <c r="AF78" s="1013"/>
      <c r="AG78" s="1013"/>
      <c r="AH78" s="1013"/>
      <c r="AI78" s="1013"/>
      <c r="AJ78" s="1013"/>
      <c r="AK78" s="1013"/>
      <c r="AL78" s="1013"/>
      <c r="AM78" s="1013"/>
      <c r="AN78" s="1013"/>
      <c r="AO78" s="1104" t="s">
        <v>256</v>
      </c>
      <c r="AP78" s="1104"/>
      <c r="AQ78" s="1104"/>
      <c r="AR78" s="1013"/>
      <c r="AS78" s="1013"/>
      <c r="AT78" s="1105" t="s">
        <v>253</v>
      </c>
      <c r="AU78" s="1105"/>
      <c r="AV78" s="1105"/>
      <c r="AW78" s="1105"/>
      <c r="AX78" s="1105"/>
      <c r="CS78" s="1135"/>
    </row>
    <row r="79" spans="1:97" ht="10.8" customHeight="1" x14ac:dyDescent="0.2">
      <c r="A79" s="1024" t="s">
        <v>264</v>
      </c>
      <c r="B79" s="1017"/>
      <c r="C79" s="1017"/>
      <c r="D79" s="1017"/>
      <c r="E79" s="1017"/>
      <c r="F79" s="839"/>
      <c r="G79" s="1014"/>
      <c r="H79" s="1016" t="s">
        <v>266</v>
      </c>
      <c r="I79" s="1017"/>
      <c r="J79" s="1017"/>
      <c r="K79" s="1017"/>
      <c r="L79" s="1018"/>
      <c r="M79" s="839"/>
      <c r="N79" s="1014"/>
      <c r="O79" s="839"/>
      <c r="P79" s="1014"/>
      <c r="Q79" s="840"/>
      <c r="R79" s="840"/>
      <c r="S79" s="840"/>
      <c r="T79" s="840"/>
      <c r="U79" s="840"/>
      <c r="V79" s="840"/>
      <c r="W79" s="841"/>
      <c r="Y79" s="1152"/>
      <c r="Z79" s="1156" t="s">
        <v>260</v>
      </c>
      <c r="AA79" s="1103"/>
      <c r="AB79" s="1103"/>
      <c r="AC79" s="1108" t="s">
        <v>261</v>
      </c>
      <c r="AD79" s="1108"/>
      <c r="AE79" s="1103"/>
      <c r="AF79" s="1103"/>
      <c r="AG79" s="1108" t="s">
        <v>262</v>
      </c>
      <c r="AH79" s="1108"/>
      <c r="AI79" s="1103"/>
      <c r="AJ79" s="1103"/>
      <c r="AK79" s="1108" t="s">
        <v>263</v>
      </c>
      <c r="AL79" s="1108"/>
      <c r="AM79" s="1103"/>
      <c r="AN79" s="1103"/>
      <c r="AO79" s="1103"/>
      <c r="AP79" s="1103"/>
      <c r="AQ79" s="1103"/>
      <c r="AR79" s="1103"/>
      <c r="AS79" s="1106" t="s">
        <v>254</v>
      </c>
      <c r="AT79" s="1106"/>
      <c r="AU79" s="1013"/>
      <c r="AV79" s="1013"/>
      <c r="AW79" s="1013"/>
      <c r="AX79" s="1013"/>
      <c r="CS79" s="1135"/>
    </row>
    <row r="80" spans="1:97" ht="10.8" customHeight="1" thickBot="1" x14ac:dyDescent="0.25">
      <c r="A80" s="1025" t="s">
        <v>265</v>
      </c>
      <c r="B80" s="1020"/>
      <c r="C80" s="1020"/>
      <c r="D80" s="1020"/>
      <c r="E80" s="1020"/>
      <c r="F80" s="842"/>
      <c r="G80" s="1015"/>
      <c r="H80" s="1019" t="s">
        <v>267</v>
      </c>
      <c r="I80" s="1020"/>
      <c r="J80" s="1020"/>
      <c r="K80" s="1020"/>
      <c r="L80" s="1021"/>
      <c r="M80" s="842"/>
      <c r="N80" s="1015"/>
      <c r="O80" s="842"/>
      <c r="P80" s="1015"/>
      <c r="Q80" s="843"/>
      <c r="R80" s="843"/>
      <c r="S80" s="843"/>
      <c r="T80" s="843"/>
      <c r="U80" s="843"/>
      <c r="V80" s="843"/>
      <c r="W80" s="844"/>
      <c r="Y80" s="1153"/>
      <c r="Z80" s="1157"/>
      <c r="AA80" s="1103"/>
      <c r="AB80" s="1103"/>
      <c r="AC80" s="1108"/>
      <c r="AD80" s="1108"/>
      <c r="AE80" s="1103"/>
      <c r="AF80" s="1103"/>
      <c r="AG80" s="1108"/>
      <c r="AH80" s="1108"/>
      <c r="AI80" s="1103"/>
      <c r="AJ80" s="1103"/>
      <c r="AK80" s="1108"/>
      <c r="AL80" s="1108"/>
      <c r="AM80" s="1103"/>
      <c r="AN80" s="1103"/>
      <c r="AO80" s="1103"/>
      <c r="AP80" s="1103"/>
      <c r="AQ80" s="1103"/>
      <c r="AR80" s="1103"/>
      <c r="AS80" s="1107" t="s">
        <v>26</v>
      </c>
      <c r="AT80" s="1107"/>
      <c r="AU80" s="1013"/>
      <c r="AV80" s="1013"/>
      <c r="AW80" s="1013"/>
      <c r="AX80" s="1013"/>
      <c r="CS80" s="1135"/>
    </row>
    <row r="81" spans="97:97" ht="13.2" customHeight="1" x14ac:dyDescent="0.2">
      <c r="CS81" s="1135"/>
    </row>
    <row r="82" spans="97:97" ht="13.2" customHeight="1" x14ac:dyDescent="0.2">
      <c r="CS82" s="1135"/>
    </row>
    <row r="83" spans="97:97" ht="13.2" customHeight="1" x14ac:dyDescent="0.2">
      <c r="CS83" s="1135"/>
    </row>
    <row r="84" spans="97:97" ht="13.2" customHeight="1" x14ac:dyDescent="0.2">
      <c r="CS84" s="1135"/>
    </row>
    <row r="85" spans="97:97" ht="13.2" customHeight="1" x14ac:dyDescent="0.2">
      <c r="CS85" s="1135"/>
    </row>
    <row r="86" spans="97:97" ht="13.2" customHeight="1" x14ac:dyDescent="0.2">
      <c r="CS86" s="1135"/>
    </row>
    <row r="87" spans="97:97" ht="13.2" customHeight="1" x14ac:dyDescent="0.2">
      <c r="CS87" s="1135"/>
    </row>
    <row r="88" spans="97:97" ht="13.2" customHeight="1" x14ac:dyDescent="0.2">
      <c r="CS88" s="1135"/>
    </row>
    <row r="89" spans="97:97" ht="13.2" customHeight="1" x14ac:dyDescent="0.2">
      <c r="CS89" s="1135"/>
    </row>
    <row r="90" spans="97:97" ht="13.2" customHeight="1" x14ac:dyDescent="0.2">
      <c r="CS90" s="1135"/>
    </row>
    <row r="91" spans="97:97" ht="13.2" customHeight="1" x14ac:dyDescent="0.2">
      <c r="CS91" s="1135"/>
    </row>
    <row r="92" spans="97:97" ht="13.2" customHeight="1" x14ac:dyDescent="0.2">
      <c r="CS92" s="1135"/>
    </row>
    <row r="93" spans="97:97" ht="13.2" customHeight="1" x14ac:dyDescent="0.2">
      <c r="CS93" s="1135"/>
    </row>
    <row r="94" spans="97:97" ht="13.2" customHeight="1" x14ac:dyDescent="0.2">
      <c r="CS94" s="1135"/>
    </row>
    <row r="95" spans="97:97" ht="13.2" customHeight="1" x14ac:dyDescent="0.2">
      <c r="CS95" s="1135"/>
    </row>
    <row r="96" spans="97:97" ht="13.2" customHeight="1" x14ac:dyDescent="0.2">
      <c r="CS96" s="1135"/>
    </row>
    <row r="97" spans="97:97" ht="13.2" customHeight="1" x14ac:dyDescent="0.2">
      <c r="CS97" s="1135"/>
    </row>
    <row r="98" spans="97:97" ht="13.2" customHeight="1" x14ac:dyDescent="0.2">
      <c r="CS98" s="1135"/>
    </row>
    <row r="99" spans="97:97" ht="13.2" customHeight="1" x14ac:dyDescent="0.2">
      <c r="CS99" s="1135"/>
    </row>
    <row r="100" spans="97:97" ht="13.2" customHeight="1" x14ac:dyDescent="0.2">
      <c r="CS100" s="1135"/>
    </row>
    <row r="101" spans="97:97" ht="13.2" customHeight="1" x14ac:dyDescent="0.2">
      <c r="CS101" s="1135"/>
    </row>
    <row r="102" spans="97:97" ht="13.2" customHeight="1" x14ac:dyDescent="0.2">
      <c r="CS102" s="1135"/>
    </row>
    <row r="103" spans="97:97" ht="13.2" customHeight="1" x14ac:dyDescent="0.2">
      <c r="CS103" s="1135"/>
    </row>
    <row r="104" spans="97:97" ht="13.2" customHeight="1" x14ac:dyDescent="0.2">
      <c r="CS104" s="1135"/>
    </row>
    <row r="105" spans="97:97" ht="13.2" customHeight="1" x14ac:dyDescent="0.2">
      <c r="CS105" s="1135"/>
    </row>
    <row r="106" spans="97:97" ht="13.2" customHeight="1" x14ac:dyDescent="0.2">
      <c r="CS106" s="1135"/>
    </row>
    <row r="107" spans="97:97" ht="7.2" customHeight="1" x14ac:dyDescent="0.2">
      <c r="CS107" s="1135"/>
    </row>
    <row r="108" spans="97:97" ht="7.2" customHeight="1" x14ac:dyDescent="0.2">
      <c r="CS108" s="1135"/>
    </row>
    <row r="109" spans="97:97" ht="7.2" customHeight="1" x14ac:dyDescent="0.2">
      <c r="CS109" s="1135"/>
    </row>
    <row r="110" spans="97:97" ht="7.2" customHeight="1" x14ac:dyDescent="0.2">
      <c r="CS110" s="1135"/>
    </row>
    <row r="111" spans="97:97" ht="7.2" customHeight="1" x14ac:dyDescent="0.2">
      <c r="CS111" s="1135"/>
    </row>
    <row r="112" spans="97:97" ht="7.2" customHeight="1" x14ac:dyDescent="0.2">
      <c r="CS112" s="1135"/>
    </row>
    <row r="113" spans="97:97" ht="7.2" customHeight="1" x14ac:dyDescent="0.2">
      <c r="CS113" s="1135"/>
    </row>
    <row r="114" spans="97:97" ht="7.2" customHeight="1" x14ac:dyDescent="0.2">
      <c r="CS114" s="1135"/>
    </row>
    <row r="115" spans="97:97" ht="7.2" customHeight="1" x14ac:dyDescent="0.2">
      <c r="CS115" s="1135"/>
    </row>
    <row r="116" spans="97:97" ht="7.2" customHeight="1" x14ac:dyDescent="0.2">
      <c r="CS116" s="1135"/>
    </row>
    <row r="117" spans="97:97" ht="7.2" customHeight="1" x14ac:dyDescent="0.2">
      <c r="CS117" s="1135"/>
    </row>
    <row r="118" spans="97:97" ht="7.2" customHeight="1" x14ac:dyDescent="0.2">
      <c r="CS118" s="1135"/>
    </row>
    <row r="119" spans="97:97" ht="7.2" customHeight="1" x14ac:dyDescent="0.2">
      <c r="CS119" s="1135"/>
    </row>
    <row r="120" spans="97:97" ht="7.2" customHeight="1" x14ac:dyDescent="0.2">
      <c r="CS120" s="1135"/>
    </row>
    <row r="121" spans="97:97" ht="7.2" customHeight="1" x14ac:dyDescent="0.2">
      <c r="CS121" s="1135"/>
    </row>
    <row r="122" spans="97:97" ht="7.2" customHeight="1" x14ac:dyDescent="0.2">
      <c r="CS122" s="1135"/>
    </row>
    <row r="123" spans="97:97" ht="7.2" customHeight="1" x14ac:dyDescent="0.2">
      <c r="CS123" s="1135"/>
    </row>
    <row r="124" spans="97:97" ht="7.2" customHeight="1" x14ac:dyDescent="0.2">
      <c r="CS124" s="1135"/>
    </row>
    <row r="125" spans="97:97" ht="7.2" customHeight="1" x14ac:dyDescent="0.2">
      <c r="CS125" s="1135"/>
    </row>
    <row r="126" spans="97:97" ht="7.2" customHeight="1" x14ac:dyDescent="0.2">
      <c r="CS126" s="1135"/>
    </row>
    <row r="127" spans="97:97" ht="7.2" customHeight="1" x14ac:dyDescent="0.2">
      <c r="CS127" s="1135"/>
    </row>
    <row r="128" spans="97:97" ht="7.2" customHeight="1" x14ac:dyDescent="0.2">
      <c r="CS128" s="1135"/>
    </row>
    <row r="129" spans="97:97" ht="7.2" customHeight="1" x14ac:dyDescent="0.2">
      <c r="CS129" s="1135"/>
    </row>
    <row r="130" spans="97:97" ht="7.2" customHeight="1" x14ac:dyDescent="0.2">
      <c r="CS130" s="1135"/>
    </row>
    <row r="131" spans="97:97" ht="7.2" customHeight="1" x14ac:dyDescent="0.2">
      <c r="CS131" s="1135"/>
    </row>
    <row r="132" spans="97:97" ht="7.2" customHeight="1" x14ac:dyDescent="0.2">
      <c r="CS132" s="1135"/>
    </row>
    <row r="133" spans="97:97" ht="7.2" customHeight="1" x14ac:dyDescent="0.2">
      <c r="CS133" s="1135"/>
    </row>
    <row r="134" spans="97:97" ht="7.2" customHeight="1" x14ac:dyDescent="0.2">
      <c r="CS134" s="1135"/>
    </row>
    <row r="135" spans="97:97" ht="7.2" customHeight="1" x14ac:dyDescent="0.2">
      <c r="CS135" s="1135"/>
    </row>
    <row r="136" spans="97:97" ht="7.2" customHeight="1" x14ac:dyDescent="0.2">
      <c r="CS136" s="1135"/>
    </row>
    <row r="137" spans="97:97" ht="7.2" customHeight="1" x14ac:dyDescent="0.2">
      <c r="CS137" s="1135"/>
    </row>
    <row r="138" spans="97:97" ht="7.2" customHeight="1" x14ac:dyDescent="0.2">
      <c r="CS138" s="1135"/>
    </row>
    <row r="139" spans="97:97" ht="7.2" customHeight="1" x14ac:dyDescent="0.2">
      <c r="CS139" s="1135"/>
    </row>
    <row r="140" spans="97:97" ht="7.2" customHeight="1" x14ac:dyDescent="0.2">
      <c r="CS140" s="1135"/>
    </row>
    <row r="141" spans="97:97" ht="7.2" customHeight="1" x14ac:dyDescent="0.2">
      <c r="CS141" s="1135"/>
    </row>
    <row r="142" spans="97:97" ht="7.2" customHeight="1" x14ac:dyDescent="0.2">
      <c r="CS142" s="1135"/>
    </row>
    <row r="143" spans="97:97" ht="7.2" customHeight="1" x14ac:dyDescent="0.2">
      <c r="CS143" s="1135"/>
    </row>
    <row r="144" spans="97:97" ht="7.2" customHeight="1" x14ac:dyDescent="0.2">
      <c r="CS144" s="1135"/>
    </row>
    <row r="145" spans="97:97" ht="7.2" customHeight="1" x14ac:dyDescent="0.2">
      <c r="CS145" s="1135"/>
    </row>
    <row r="146" spans="97:97" ht="7.2" customHeight="1" x14ac:dyDescent="0.2">
      <c r="CS146" s="1135"/>
    </row>
    <row r="147" spans="97:97" ht="7.2" customHeight="1" x14ac:dyDescent="0.2"/>
    <row r="148" spans="97:97" ht="7.2" customHeight="1" x14ac:dyDescent="0.2"/>
    <row r="149" spans="97:97" ht="7.2" customHeight="1" x14ac:dyDescent="0.2"/>
    <row r="150" spans="97:97" ht="7.2" customHeight="1" x14ac:dyDescent="0.2"/>
    <row r="151" spans="97:97" ht="7.2" customHeight="1" x14ac:dyDescent="0.2"/>
    <row r="152" spans="97:97" ht="7.2" customHeight="1" x14ac:dyDescent="0.2"/>
    <row r="153" spans="97:97" ht="7.2" customHeight="1" x14ac:dyDescent="0.2"/>
    <row r="154" spans="97:97" ht="7.2" customHeight="1" x14ac:dyDescent="0.2"/>
    <row r="155" spans="97:97" ht="7.2" customHeight="1" x14ac:dyDescent="0.2"/>
    <row r="156" spans="97:97" ht="7.2" customHeight="1" x14ac:dyDescent="0.2"/>
    <row r="157" spans="97:97" ht="7.2" customHeight="1" x14ac:dyDescent="0.2"/>
    <row r="158" spans="97:97" ht="7.2" customHeight="1" x14ac:dyDescent="0.2"/>
    <row r="159" spans="97:97" ht="7.2" customHeight="1" x14ac:dyDescent="0.2"/>
    <row r="160" spans="97:97" ht="7.2" customHeight="1" x14ac:dyDescent="0.2"/>
    <row r="161" ht="7.2" customHeight="1" x14ac:dyDescent="0.2"/>
    <row r="162" ht="7.2" customHeight="1" x14ac:dyDescent="0.2"/>
    <row r="163" ht="7.2" customHeight="1" x14ac:dyDescent="0.2"/>
    <row r="164" ht="7.2" customHeight="1" x14ac:dyDescent="0.2"/>
    <row r="165" ht="7.2" customHeight="1" x14ac:dyDescent="0.2"/>
    <row r="166" ht="7.2" customHeight="1" x14ac:dyDescent="0.2"/>
    <row r="167" ht="7.2" customHeight="1" x14ac:dyDescent="0.2"/>
    <row r="168" ht="7.2" customHeight="1" x14ac:dyDescent="0.2"/>
    <row r="169" ht="7.2" customHeight="1" x14ac:dyDescent="0.2"/>
    <row r="170" ht="7.2" customHeight="1" x14ac:dyDescent="0.2"/>
    <row r="171" ht="7.2" customHeight="1" x14ac:dyDescent="0.2"/>
    <row r="172" ht="7.2" customHeight="1" x14ac:dyDescent="0.2"/>
    <row r="173" ht="7.2" customHeight="1" x14ac:dyDescent="0.2"/>
    <row r="174" ht="7.2" customHeight="1" x14ac:dyDescent="0.2"/>
    <row r="175" ht="7.2" customHeight="1" x14ac:dyDescent="0.2"/>
    <row r="176" ht="7.2" customHeight="1" x14ac:dyDescent="0.2"/>
    <row r="177" ht="7.2" customHeight="1" x14ac:dyDescent="0.2"/>
    <row r="178" ht="7.2" customHeight="1" x14ac:dyDescent="0.2"/>
    <row r="179" ht="7.2" customHeight="1" x14ac:dyDescent="0.2"/>
    <row r="180" ht="7.2" customHeight="1" x14ac:dyDescent="0.2"/>
    <row r="181" ht="7.2" customHeight="1" x14ac:dyDescent="0.2"/>
    <row r="182" ht="7.2" customHeight="1" x14ac:dyDescent="0.2"/>
    <row r="183" ht="7.2" customHeight="1" x14ac:dyDescent="0.2"/>
    <row r="184" ht="7.2" customHeight="1" x14ac:dyDescent="0.2"/>
    <row r="185" ht="7.2" customHeight="1" x14ac:dyDescent="0.2"/>
    <row r="186" ht="7.2" customHeight="1" x14ac:dyDescent="0.2"/>
    <row r="187" ht="7.2" customHeight="1" x14ac:dyDescent="0.2"/>
    <row r="188" ht="7.2" customHeight="1" x14ac:dyDescent="0.2"/>
    <row r="189" ht="7.2" customHeight="1" x14ac:dyDescent="0.2"/>
    <row r="190" ht="7.2" customHeight="1" x14ac:dyDescent="0.2"/>
    <row r="191" ht="7.2" customHeight="1" x14ac:dyDescent="0.2"/>
    <row r="192" ht="7.2" customHeight="1" x14ac:dyDescent="0.2"/>
    <row r="193" ht="7.2" customHeight="1" x14ac:dyDescent="0.2"/>
    <row r="194" ht="7.2" customHeight="1" x14ac:dyDescent="0.2"/>
    <row r="195" ht="7.2" customHeight="1" x14ac:dyDescent="0.2"/>
    <row r="196" ht="7.2" customHeight="1" x14ac:dyDescent="0.2"/>
    <row r="197" ht="7.2" customHeight="1" x14ac:dyDescent="0.2"/>
    <row r="198" ht="7.2" customHeight="1" x14ac:dyDescent="0.2"/>
    <row r="199" ht="7.2" customHeight="1" x14ac:dyDescent="0.2"/>
    <row r="200" ht="7.2" customHeight="1" x14ac:dyDescent="0.2"/>
    <row r="201" ht="7.2" customHeight="1" x14ac:dyDescent="0.2"/>
    <row r="202" ht="7.2" customHeight="1" x14ac:dyDescent="0.2"/>
    <row r="203" ht="7.2" customHeight="1" x14ac:dyDescent="0.2"/>
    <row r="204" ht="7.2" customHeight="1" x14ac:dyDescent="0.2"/>
    <row r="205" ht="7.2" customHeight="1" x14ac:dyDescent="0.2"/>
    <row r="206" ht="7.2" customHeight="1" x14ac:dyDescent="0.2"/>
    <row r="207" ht="7.2" customHeight="1" x14ac:dyDescent="0.2"/>
    <row r="208" ht="7.2" customHeight="1" x14ac:dyDescent="0.2"/>
    <row r="209" ht="7.2" customHeight="1" x14ac:dyDescent="0.2"/>
    <row r="210" ht="7.2" customHeight="1" x14ac:dyDescent="0.2"/>
    <row r="211" ht="7.2" customHeight="1" x14ac:dyDescent="0.2"/>
    <row r="212" ht="7.2" customHeight="1" x14ac:dyDescent="0.2"/>
    <row r="213" ht="7.2" customHeight="1" x14ac:dyDescent="0.2"/>
    <row r="214" ht="7.2" customHeight="1" x14ac:dyDescent="0.2"/>
    <row r="215" ht="7.2" customHeight="1" x14ac:dyDescent="0.2"/>
    <row r="216" ht="7.2" customHeight="1" x14ac:dyDescent="0.2"/>
    <row r="217" ht="7.2" customHeight="1" x14ac:dyDescent="0.2"/>
    <row r="218" ht="7.2" customHeight="1" x14ac:dyDescent="0.2"/>
    <row r="219" ht="7.2" customHeight="1" x14ac:dyDescent="0.2"/>
    <row r="220" ht="7.2" customHeight="1" x14ac:dyDescent="0.2"/>
    <row r="221" ht="7.2" customHeight="1" x14ac:dyDescent="0.2"/>
    <row r="222" ht="7.2" customHeight="1" x14ac:dyDescent="0.2"/>
    <row r="223" ht="7.2" customHeight="1" x14ac:dyDescent="0.2"/>
    <row r="224" ht="7.2" customHeight="1" x14ac:dyDescent="0.2"/>
    <row r="225" ht="7.2" customHeight="1" x14ac:dyDescent="0.2"/>
    <row r="226" ht="7.2" customHeight="1" x14ac:dyDescent="0.2"/>
    <row r="227" ht="7.2" customHeight="1" x14ac:dyDescent="0.2"/>
    <row r="228" ht="7.2" customHeight="1" x14ac:dyDescent="0.2"/>
    <row r="229" ht="7.2" customHeight="1" x14ac:dyDescent="0.2"/>
    <row r="230" ht="7.2" customHeight="1" x14ac:dyDescent="0.2"/>
    <row r="231" ht="7.2" customHeight="1" x14ac:dyDescent="0.2"/>
    <row r="232" ht="7.2" customHeight="1" x14ac:dyDescent="0.2"/>
    <row r="233" ht="7.2" customHeight="1" x14ac:dyDescent="0.2"/>
    <row r="234" ht="7.2" customHeight="1" x14ac:dyDescent="0.2"/>
    <row r="235" ht="7.2" customHeight="1" x14ac:dyDescent="0.2"/>
    <row r="236" ht="7.2" customHeight="1" x14ac:dyDescent="0.2"/>
    <row r="237" ht="7.2" customHeight="1" x14ac:dyDescent="0.2"/>
    <row r="238" ht="7.2" customHeight="1" x14ac:dyDescent="0.2"/>
    <row r="239" ht="7.2" customHeight="1" x14ac:dyDescent="0.2"/>
    <row r="240" ht="7.2" customHeight="1" x14ac:dyDescent="0.2"/>
    <row r="241" ht="7.2" customHeight="1" x14ac:dyDescent="0.2"/>
    <row r="242" ht="7.2" customHeight="1" x14ac:dyDescent="0.2"/>
    <row r="243" ht="7.2" customHeight="1" x14ac:dyDescent="0.2"/>
    <row r="244" ht="7.2" customHeight="1" x14ac:dyDescent="0.2"/>
    <row r="245" ht="7.2" customHeight="1" x14ac:dyDescent="0.2"/>
    <row r="246" ht="7.2" customHeight="1" x14ac:dyDescent="0.2"/>
    <row r="247" ht="7.2" customHeight="1" x14ac:dyDescent="0.2"/>
    <row r="248" ht="7.2" customHeight="1" x14ac:dyDescent="0.2"/>
    <row r="249" ht="7.2" customHeight="1" x14ac:dyDescent="0.2"/>
    <row r="250" ht="7.2" customHeight="1" x14ac:dyDescent="0.2"/>
    <row r="251" ht="7.2" customHeight="1" x14ac:dyDescent="0.2"/>
    <row r="252" ht="7.2" customHeight="1" x14ac:dyDescent="0.2"/>
    <row r="253" ht="7.2" customHeight="1" x14ac:dyDescent="0.2"/>
    <row r="254" ht="7.2" customHeight="1" x14ac:dyDescent="0.2"/>
    <row r="255" ht="7.2" customHeight="1" x14ac:dyDescent="0.2"/>
    <row r="256" ht="7.2" customHeight="1" x14ac:dyDescent="0.2"/>
    <row r="257" ht="7.2" customHeight="1" x14ac:dyDescent="0.2"/>
    <row r="258" ht="7.2" customHeight="1" x14ac:dyDescent="0.2"/>
    <row r="259" ht="7.2" customHeight="1" x14ac:dyDescent="0.2"/>
    <row r="260" ht="7.2" customHeight="1" x14ac:dyDescent="0.2"/>
    <row r="261" ht="7.2" customHeight="1" x14ac:dyDescent="0.2"/>
    <row r="262" ht="7.2" customHeight="1" x14ac:dyDescent="0.2"/>
    <row r="263" ht="7.2" customHeight="1" x14ac:dyDescent="0.2"/>
    <row r="264" ht="7.2" customHeight="1" x14ac:dyDescent="0.2"/>
    <row r="265" ht="7.2" customHeight="1" x14ac:dyDescent="0.2"/>
    <row r="266" ht="7.2" customHeight="1" x14ac:dyDescent="0.2"/>
    <row r="267" ht="7.2" customHeight="1" x14ac:dyDescent="0.2"/>
    <row r="268" ht="7.2" customHeight="1" x14ac:dyDescent="0.2"/>
    <row r="269" ht="7.2" customHeight="1" x14ac:dyDescent="0.2"/>
    <row r="270" ht="7.2" customHeight="1" x14ac:dyDescent="0.2"/>
    <row r="271" ht="7.2" customHeight="1" x14ac:dyDescent="0.2"/>
    <row r="272" ht="7.2" customHeight="1" x14ac:dyDescent="0.2"/>
    <row r="273" spans="1:1" ht="7.2" customHeight="1" x14ac:dyDescent="0.2"/>
    <row r="274" spans="1:1" ht="7.2" customHeight="1" x14ac:dyDescent="0.2"/>
    <row r="275" spans="1:1" ht="7.2" customHeight="1" x14ac:dyDescent="0.2"/>
    <row r="276" spans="1:1" ht="7.2" customHeight="1" x14ac:dyDescent="0.2">
      <c r="A276" s="13"/>
    </row>
    <row r="277" spans="1:1" ht="7.2" customHeight="1" x14ac:dyDescent="0.2"/>
    <row r="278" spans="1:1" ht="7.2" customHeight="1" x14ac:dyDescent="0.2"/>
    <row r="279" spans="1:1" ht="7.2" customHeight="1" x14ac:dyDescent="0.2"/>
    <row r="280" spans="1:1" ht="7.2" customHeight="1" x14ac:dyDescent="0.2"/>
    <row r="281" spans="1:1" ht="7.2" customHeight="1" x14ac:dyDescent="0.2"/>
    <row r="282" spans="1:1" ht="7.2" customHeight="1" x14ac:dyDescent="0.2"/>
    <row r="283" spans="1:1" ht="7.2" customHeight="1" x14ac:dyDescent="0.2"/>
    <row r="284" spans="1:1" ht="7.2" customHeight="1" x14ac:dyDescent="0.2"/>
    <row r="285" spans="1:1" ht="7.2" customHeight="1" x14ac:dyDescent="0.2"/>
    <row r="286" spans="1:1" ht="7.2" customHeight="1" x14ac:dyDescent="0.2"/>
    <row r="287" spans="1:1" ht="7.2" customHeight="1" x14ac:dyDescent="0.2"/>
    <row r="288" spans="1:1" ht="7.2" customHeight="1" x14ac:dyDescent="0.2"/>
    <row r="289" ht="7.2" customHeight="1" x14ac:dyDescent="0.2"/>
    <row r="290" ht="7.2" customHeight="1" x14ac:dyDescent="0.2"/>
    <row r="291" ht="7.2" customHeight="1" x14ac:dyDescent="0.2"/>
    <row r="292" ht="7.2" customHeight="1" x14ac:dyDescent="0.2"/>
    <row r="293" ht="7.2" customHeight="1" x14ac:dyDescent="0.2"/>
    <row r="294" ht="7.2" customHeight="1" x14ac:dyDescent="0.2"/>
    <row r="295" ht="7.2" customHeight="1" x14ac:dyDescent="0.2"/>
    <row r="296" ht="7.2" customHeight="1" x14ac:dyDescent="0.2"/>
    <row r="297" ht="7.2" customHeight="1" x14ac:dyDescent="0.2"/>
    <row r="298" ht="7.2" customHeight="1" x14ac:dyDescent="0.2"/>
    <row r="299" ht="7.2" customHeight="1" x14ac:dyDescent="0.2"/>
    <row r="300" ht="7.2" customHeight="1" x14ac:dyDescent="0.2"/>
    <row r="301" ht="7.2" customHeight="1" x14ac:dyDescent="0.2"/>
    <row r="302" ht="7.2" customHeight="1" x14ac:dyDescent="0.2"/>
    <row r="303" ht="7.2" customHeight="1" x14ac:dyDescent="0.2"/>
    <row r="304" ht="7.2" customHeight="1" x14ac:dyDescent="0.2"/>
    <row r="305" ht="7.2" customHeight="1" x14ac:dyDescent="0.2"/>
    <row r="306" ht="7.2" customHeight="1" x14ac:dyDescent="0.2"/>
    <row r="307" ht="7.2" customHeight="1" x14ac:dyDescent="0.2"/>
    <row r="308" ht="7.2" customHeight="1" x14ac:dyDescent="0.2"/>
    <row r="309" ht="7.2" customHeight="1" x14ac:dyDescent="0.2"/>
    <row r="310" ht="7.2" customHeight="1" x14ac:dyDescent="0.2"/>
    <row r="311" ht="7.2" customHeight="1" x14ac:dyDescent="0.2"/>
    <row r="312" ht="7.2" customHeight="1" x14ac:dyDescent="0.2"/>
    <row r="313" ht="7.2" customHeight="1" x14ac:dyDescent="0.2"/>
    <row r="314" ht="7.2" customHeight="1" x14ac:dyDescent="0.2"/>
    <row r="315" ht="7.2" customHeight="1" x14ac:dyDescent="0.2"/>
    <row r="316" ht="7.2" customHeight="1" x14ac:dyDescent="0.2"/>
    <row r="317" ht="7.2" customHeight="1" x14ac:dyDescent="0.2"/>
    <row r="318" ht="7.2" customHeight="1" x14ac:dyDescent="0.2"/>
    <row r="319" ht="7.2" customHeight="1" x14ac:dyDescent="0.2"/>
    <row r="320" ht="7.2" customHeight="1" x14ac:dyDescent="0.2"/>
    <row r="321" ht="7.2" customHeight="1" x14ac:dyDescent="0.2"/>
    <row r="322" ht="7.2" customHeight="1" x14ac:dyDescent="0.2"/>
    <row r="323" ht="7.2" customHeight="1" x14ac:dyDescent="0.2"/>
    <row r="324" ht="7.2" customHeight="1" x14ac:dyDescent="0.2"/>
    <row r="325" ht="7.2" customHeight="1" x14ac:dyDescent="0.2"/>
    <row r="326" ht="7.2" customHeight="1" x14ac:dyDescent="0.2"/>
    <row r="327" ht="7.2" customHeight="1" x14ac:dyDescent="0.2"/>
    <row r="328" ht="7.2" customHeight="1" x14ac:dyDescent="0.2"/>
    <row r="329" ht="7.2" customHeight="1" x14ac:dyDescent="0.2"/>
    <row r="330" ht="7.2" customHeight="1" x14ac:dyDescent="0.2"/>
    <row r="331" ht="7.2" customHeight="1" x14ac:dyDescent="0.2"/>
    <row r="332" ht="7.2" customHeight="1" x14ac:dyDescent="0.2"/>
    <row r="333" ht="7.2" customHeight="1" x14ac:dyDescent="0.2"/>
    <row r="334" ht="7.2" customHeight="1" x14ac:dyDescent="0.2"/>
    <row r="335" ht="7.2" customHeight="1" x14ac:dyDescent="0.2"/>
    <row r="336" ht="7.2" customHeight="1" x14ac:dyDescent="0.2"/>
    <row r="337" ht="7.2" customHeight="1" x14ac:dyDescent="0.2"/>
    <row r="338" ht="7.2" customHeight="1" x14ac:dyDescent="0.2"/>
    <row r="339" ht="7.2" customHeight="1" x14ac:dyDescent="0.2"/>
    <row r="340" ht="7.2" customHeight="1" x14ac:dyDescent="0.2"/>
    <row r="341" ht="7.2" customHeight="1" x14ac:dyDescent="0.2"/>
    <row r="342" ht="7.2" customHeight="1" x14ac:dyDescent="0.2"/>
    <row r="343" ht="7.2" customHeight="1" x14ac:dyDescent="0.2"/>
    <row r="344" ht="7.2" customHeight="1" x14ac:dyDescent="0.2"/>
    <row r="345" ht="7.2" customHeight="1" x14ac:dyDescent="0.2"/>
    <row r="346" ht="7.2" customHeight="1" x14ac:dyDescent="0.2"/>
    <row r="347" ht="7.2" customHeight="1" x14ac:dyDescent="0.2"/>
    <row r="348" ht="7.2" customHeight="1" x14ac:dyDescent="0.2"/>
    <row r="349" ht="7.2" customHeight="1" x14ac:dyDescent="0.2"/>
    <row r="350" ht="7.2" customHeight="1" x14ac:dyDescent="0.2"/>
    <row r="351" ht="7.2" customHeight="1" x14ac:dyDescent="0.2"/>
    <row r="352" ht="7.2" customHeight="1" x14ac:dyDescent="0.2"/>
    <row r="353" ht="7.2" customHeight="1" x14ac:dyDescent="0.2"/>
    <row r="354" ht="7.2" customHeight="1" x14ac:dyDescent="0.2"/>
    <row r="355" ht="7.2" customHeight="1" x14ac:dyDescent="0.2"/>
    <row r="356" ht="7.2" customHeight="1" x14ac:dyDescent="0.2"/>
    <row r="357" ht="7.2" customHeight="1" x14ac:dyDescent="0.2"/>
    <row r="358" ht="7.2" customHeight="1" x14ac:dyDescent="0.2"/>
    <row r="359" ht="7.2" customHeight="1" x14ac:dyDescent="0.2"/>
    <row r="360" ht="7.2" customHeight="1" x14ac:dyDescent="0.2"/>
    <row r="361" ht="7.2" customHeight="1" x14ac:dyDescent="0.2"/>
    <row r="362" ht="7.2" customHeight="1" x14ac:dyDescent="0.2"/>
    <row r="363" ht="7.2" customHeight="1" x14ac:dyDescent="0.2"/>
    <row r="364" ht="7.2" customHeight="1" x14ac:dyDescent="0.2"/>
    <row r="365" ht="7.2" customHeight="1" x14ac:dyDescent="0.2"/>
    <row r="366" ht="7.2" customHeight="1" x14ac:dyDescent="0.2"/>
    <row r="367" ht="7.2" customHeight="1" x14ac:dyDescent="0.2"/>
    <row r="368" ht="7.2" customHeight="1" x14ac:dyDescent="0.2"/>
    <row r="369" spans="2:3" ht="7.2" customHeight="1" x14ac:dyDescent="0.2"/>
    <row r="370" spans="2:3" ht="7.2" customHeight="1" x14ac:dyDescent="0.2"/>
    <row r="371" spans="2:3" ht="7.2" customHeight="1" x14ac:dyDescent="0.2"/>
    <row r="372" spans="2:3" ht="7.2" customHeight="1" x14ac:dyDescent="0.2"/>
    <row r="373" spans="2:3" ht="7.2" customHeight="1" x14ac:dyDescent="0.2"/>
    <row r="374" spans="2:3" ht="7.2" customHeight="1" x14ac:dyDescent="0.2"/>
    <row r="375" spans="2:3" ht="7.2" customHeight="1" x14ac:dyDescent="0.2"/>
    <row r="376" spans="2:3" ht="7.2" customHeight="1" x14ac:dyDescent="0.2"/>
    <row r="377" spans="2:3" ht="7.2" customHeight="1" x14ac:dyDescent="0.2"/>
    <row r="378" spans="2:3" ht="7.2" customHeight="1" x14ac:dyDescent="0.2"/>
    <row r="379" spans="2:3" ht="7.2" customHeight="1" x14ac:dyDescent="0.2"/>
    <row r="380" spans="2:3" ht="7.2" customHeight="1" x14ac:dyDescent="0.2"/>
    <row r="381" spans="2:3" ht="7.2" customHeight="1" x14ac:dyDescent="0.2"/>
    <row r="382" spans="2:3" ht="7.2" customHeight="1" x14ac:dyDescent="0.2"/>
    <row r="383" spans="2:3" ht="7.2" customHeight="1" x14ac:dyDescent="0.2"/>
    <row r="384" spans="2:3" ht="7.2" customHeight="1" x14ac:dyDescent="0.2">
      <c r="B384" s="14"/>
      <c r="C384" s="14"/>
    </row>
    <row r="385" ht="7.2" customHeight="1" x14ac:dyDescent="0.2"/>
    <row r="386" ht="7.2" customHeight="1" x14ac:dyDescent="0.2"/>
    <row r="387" ht="7.2" customHeight="1" x14ac:dyDescent="0.2"/>
    <row r="388" ht="7.2" customHeight="1" x14ac:dyDescent="0.2"/>
    <row r="389" ht="7.2" customHeight="1" x14ac:dyDescent="0.2"/>
    <row r="390" ht="7.2" customHeight="1" x14ac:dyDescent="0.2"/>
    <row r="391" ht="7.2" customHeight="1" x14ac:dyDescent="0.2"/>
    <row r="392" ht="7.2" customHeight="1" x14ac:dyDescent="0.2"/>
    <row r="393" ht="7.2" customHeight="1" x14ac:dyDescent="0.2"/>
    <row r="394" ht="7.2" customHeight="1" x14ac:dyDescent="0.2"/>
    <row r="395" ht="7.2" customHeight="1" x14ac:dyDescent="0.2"/>
    <row r="396" ht="7.2" customHeight="1" x14ac:dyDescent="0.2"/>
    <row r="397" ht="7.2" customHeight="1" x14ac:dyDescent="0.2"/>
    <row r="398" ht="7.2" customHeight="1" x14ac:dyDescent="0.2"/>
    <row r="399" ht="7.2" customHeight="1" x14ac:dyDescent="0.2"/>
    <row r="400" ht="7.2" customHeight="1" x14ac:dyDescent="0.2"/>
    <row r="401" ht="7.2" customHeight="1" x14ac:dyDescent="0.2"/>
    <row r="402" ht="7.2" customHeight="1" x14ac:dyDescent="0.2"/>
    <row r="403" ht="7.2" customHeight="1" x14ac:dyDescent="0.2"/>
    <row r="404" ht="7.2" customHeight="1" x14ac:dyDescent="0.2"/>
    <row r="405" ht="7.2" customHeight="1" x14ac:dyDescent="0.2"/>
    <row r="406" ht="7.2" customHeight="1" x14ac:dyDescent="0.2"/>
    <row r="407" ht="7.2" customHeight="1" x14ac:dyDescent="0.2"/>
    <row r="408" ht="7.2" customHeight="1" x14ac:dyDescent="0.2"/>
    <row r="409" ht="7.2" customHeight="1" x14ac:dyDescent="0.2"/>
    <row r="410" ht="7.2" customHeight="1" x14ac:dyDescent="0.2"/>
    <row r="411" ht="7.2" customHeight="1" x14ac:dyDescent="0.2"/>
    <row r="412" ht="7.2" customHeight="1" x14ac:dyDescent="0.2"/>
    <row r="413" ht="7.2" customHeight="1" x14ac:dyDescent="0.2"/>
    <row r="414" ht="7.2" customHeight="1" x14ac:dyDescent="0.2"/>
    <row r="415" ht="7.2" customHeight="1" x14ac:dyDescent="0.2"/>
    <row r="416" ht="7.2" customHeight="1" x14ac:dyDescent="0.2"/>
    <row r="417" ht="7.2" customHeight="1" x14ac:dyDescent="0.2"/>
    <row r="418" ht="7.2" customHeight="1" x14ac:dyDescent="0.2"/>
    <row r="419" ht="7.2" customHeight="1" x14ac:dyDescent="0.2"/>
    <row r="420" ht="7.2" customHeight="1" x14ac:dyDescent="0.2"/>
    <row r="421" ht="7.2" customHeight="1" x14ac:dyDescent="0.2"/>
    <row r="422" ht="7.2" customHeight="1" x14ac:dyDescent="0.2"/>
    <row r="423" ht="7.2" customHeight="1" x14ac:dyDescent="0.2"/>
    <row r="424" ht="7.2" customHeight="1" x14ac:dyDescent="0.2"/>
    <row r="425" ht="7.2" customHeight="1" x14ac:dyDescent="0.2"/>
    <row r="426" ht="7.2" customHeight="1" x14ac:dyDescent="0.2"/>
    <row r="427" ht="7.2" customHeight="1" x14ac:dyDescent="0.2"/>
    <row r="428" ht="7.2" customHeight="1" x14ac:dyDescent="0.2"/>
    <row r="429" ht="7.2" customHeight="1" x14ac:dyDescent="0.2"/>
    <row r="430" ht="7.2" customHeight="1" x14ac:dyDescent="0.2"/>
    <row r="431" ht="7.2" customHeight="1" x14ac:dyDescent="0.2"/>
    <row r="432" ht="7.2" customHeight="1" x14ac:dyDescent="0.2"/>
    <row r="433" ht="7.2" customHeight="1" x14ac:dyDescent="0.2"/>
    <row r="434" ht="7.2" customHeight="1" x14ac:dyDescent="0.2"/>
    <row r="435" ht="7.2" customHeight="1" x14ac:dyDescent="0.2"/>
    <row r="436" ht="7.2" customHeight="1" x14ac:dyDescent="0.2"/>
    <row r="437" ht="7.2" customHeight="1" x14ac:dyDescent="0.2"/>
    <row r="438" ht="7.2" customHeight="1" x14ac:dyDescent="0.2"/>
    <row r="439" ht="7.2" customHeight="1" x14ac:dyDescent="0.2"/>
    <row r="440" ht="7.2" customHeight="1" x14ac:dyDescent="0.2"/>
    <row r="441" ht="7.2" customHeight="1" x14ac:dyDescent="0.2"/>
    <row r="442" ht="7.2" customHeight="1" x14ac:dyDescent="0.2"/>
    <row r="443" ht="7.2" customHeight="1" x14ac:dyDescent="0.2"/>
    <row r="444" ht="7.2" customHeight="1" x14ac:dyDescent="0.2"/>
    <row r="445" ht="7.2" customHeight="1" x14ac:dyDescent="0.2"/>
    <row r="446" ht="7.2" customHeight="1" x14ac:dyDescent="0.2"/>
    <row r="447" ht="7.2" customHeight="1" x14ac:dyDescent="0.2"/>
    <row r="448" ht="7.2" customHeight="1" x14ac:dyDescent="0.2"/>
    <row r="449" spans="2:3" ht="7.2" customHeight="1" x14ac:dyDescent="0.2"/>
    <row r="450" spans="2:3" ht="7.2" customHeight="1" x14ac:dyDescent="0.2"/>
    <row r="451" spans="2:3" ht="7.2" customHeight="1" x14ac:dyDescent="0.2"/>
    <row r="452" spans="2:3" ht="7.2" customHeight="1" x14ac:dyDescent="0.2">
      <c r="B452" s="14"/>
      <c r="C452" s="14"/>
    </row>
    <row r="453" spans="2:3" ht="7.2" customHeight="1" x14ac:dyDescent="0.2"/>
    <row r="454" spans="2:3" ht="7.2" customHeight="1" x14ac:dyDescent="0.2"/>
    <row r="455" spans="2:3" ht="7.2" customHeight="1" x14ac:dyDescent="0.2"/>
    <row r="456" spans="2:3" ht="7.2" customHeight="1" x14ac:dyDescent="0.2"/>
    <row r="457" spans="2:3" ht="7.2" customHeight="1" x14ac:dyDescent="0.2"/>
    <row r="458" spans="2:3" ht="7.2" customHeight="1" x14ac:dyDescent="0.2"/>
    <row r="459" spans="2:3" ht="7.2" customHeight="1" x14ac:dyDescent="0.2"/>
    <row r="460" spans="2:3" ht="7.2" customHeight="1" x14ac:dyDescent="0.2"/>
    <row r="461" spans="2:3" ht="7.2" customHeight="1" x14ac:dyDescent="0.2"/>
    <row r="462" spans="2:3" ht="7.2" customHeight="1" x14ac:dyDescent="0.2"/>
    <row r="463" spans="2:3" ht="7.2" customHeight="1" x14ac:dyDescent="0.2"/>
    <row r="577" spans="1:1" x14ac:dyDescent="0.2">
      <c r="A577" s="13"/>
    </row>
  </sheetData>
  <mergeCells count="279">
    <mergeCell ref="CS12:CS18"/>
    <mergeCell ref="CS41:CS67"/>
    <mergeCell ref="CS19:CS40"/>
    <mergeCell ref="CS68:CS146"/>
    <mergeCell ref="R7:AO9"/>
    <mergeCell ref="AQ7:AW8"/>
    <mergeCell ref="AY11:AZ15"/>
    <mergeCell ref="Y66:Y71"/>
    <mergeCell ref="Z66:Z71"/>
    <mergeCell ref="Y73:Y80"/>
    <mergeCell ref="Z73:Z74"/>
    <mergeCell ref="Z75:Z76"/>
    <mergeCell ref="AA75:AD76"/>
    <mergeCell ref="AE75:AH76"/>
    <mergeCell ref="AI75:AL76"/>
    <mergeCell ref="AM75:AN76"/>
    <mergeCell ref="AQ75:AX76"/>
    <mergeCell ref="Z77:Z78"/>
    <mergeCell ref="AA77:AL78"/>
    <mergeCell ref="AM77:AN78"/>
    <mergeCell ref="AO77:AQ77"/>
    <mergeCell ref="AR77:AS78"/>
    <mergeCell ref="AT77:AX77"/>
    <mergeCell ref="Z79:Z80"/>
    <mergeCell ref="AE20:AF22"/>
    <mergeCell ref="AH20:AI22"/>
    <mergeCell ref="AK20:AL22"/>
    <mergeCell ref="AJ20:AJ22"/>
    <mergeCell ref="AG20:AG22"/>
    <mergeCell ref="AM20:AN22"/>
    <mergeCell ref="AO20:AX20"/>
    <mergeCell ref="AO21:AP22"/>
    <mergeCell ref="AQ21:AQ22"/>
    <mergeCell ref="AR21:AT22"/>
    <mergeCell ref="AV21:AX22"/>
    <mergeCell ref="AU21:AU22"/>
    <mergeCell ref="AQ79:AR80"/>
    <mergeCell ref="AO78:AQ78"/>
    <mergeCell ref="AT78:AX78"/>
    <mergeCell ref="AS79:AT79"/>
    <mergeCell ref="AU79:AX80"/>
    <mergeCell ref="AS80:AT80"/>
    <mergeCell ref="AU69:AV69"/>
    <mergeCell ref="AA70:AC71"/>
    <mergeCell ref="AW73:AX74"/>
    <mergeCell ref="AO75:AP76"/>
    <mergeCell ref="AA73:AB74"/>
    <mergeCell ref="AK79:AL80"/>
    <mergeCell ref="AM79:AN80"/>
    <mergeCell ref="AO79:AP80"/>
    <mergeCell ref="AD70:AX71"/>
    <mergeCell ref="AA79:AB80"/>
    <mergeCell ref="AC79:AD80"/>
    <mergeCell ref="AE79:AF80"/>
    <mergeCell ref="AG79:AH80"/>
    <mergeCell ref="AI79:AJ80"/>
    <mergeCell ref="A19:E22"/>
    <mergeCell ref="F19:X22"/>
    <mergeCell ref="Y20:AA22"/>
    <mergeCell ref="AB20:AD22"/>
    <mergeCell ref="AQ18:AX19"/>
    <mergeCell ref="AV14:AX15"/>
    <mergeCell ref="A6:E7"/>
    <mergeCell ref="F6:J7"/>
    <mergeCell ref="AA18:AB19"/>
    <mergeCell ref="AC18:AP19"/>
    <mergeCell ref="AC13:AU16"/>
    <mergeCell ref="AC11:AX12"/>
    <mergeCell ref="F13:X18"/>
    <mergeCell ref="Y13:AB16"/>
    <mergeCell ref="G8:H9"/>
    <mergeCell ref="I8:I9"/>
    <mergeCell ref="J8:J9"/>
    <mergeCell ref="A11:E18"/>
    <mergeCell ref="Y11:AB12"/>
    <mergeCell ref="M7:O9"/>
    <mergeCell ref="P7:Q9"/>
    <mergeCell ref="A8:B9"/>
    <mergeCell ref="C8:C9"/>
    <mergeCell ref="D8:E9"/>
    <mergeCell ref="AU66:AX67"/>
    <mergeCell ref="C67:J68"/>
    <mergeCell ref="K67:L68"/>
    <mergeCell ref="M67:W68"/>
    <mergeCell ref="AA68:AC69"/>
    <mergeCell ref="AD68:AJ69"/>
    <mergeCell ref="AK68:AN69"/>
    <mergeCell ref="AO68:AP68"/>
    <mergeCell ref="AQ68:AR68"/>
    <mergeCell ref="C65:J66"/>
    <mergeCell ref="K65:L66"/>
    <mergeCell ref="M65:W66"/>
    <mergeCell ref="AA66:AH67"/>
    <mergeCell ref="AI66:AL67"/>
    <mergeCell ref="AW69:AX69"/>
    <mergeCell ref="AS68:AT68"/>
    <mergeCell ref="AU68:AV68"/>
    <mergeCell ref="AW68:AX68"/>
    <mergeCell ref="C69:J70"/>
    <mergeCell ref="K69:L70"/>
    <mergeCell ref="M69:W70"/>
    <mergeCell ref="AO69:AP69"/>
    <mergeCell ref="AQ69:AR69"/>
    <mergeCell ref="AS69:AT69"/>
    <mergeCell ref="F79:G80"/>
    <mergeCell ref="H79:L79"/>
    <mergeCell ref="H80:L80"/>
    <mergeCell ref="M79:N80"/>
    <mergeCell ref="O79:P80"/>
    <mergeCell ref="Q79:W80"/>
    <mergeCell ref="B75:F75"/>
    <mergeCell ref="B76:F76"/>
    <mergeCell ref="B77:F77"/>
    <mergeCell ref="T75:V77"/>
    <mergeCell ref="A79:E79"/>
    <mergeCell ref="A80:E80"/>
    <mergeCell ref="C71:J72"/>
    <mergeCell ref="K71:L72"/>
    <mergeCell ref="M71:W72"/>
    <mergeCell ref="AK73:AL74"/>
    <mergeCell ref="AM73:AN74"/>
    <mergeCell ref="AO73:AP74"/>
    <mergeCell ref="AQ73:AR74"/>
    <mergeCell ref="AS73:AT74"/>
    <mergeCell ref="AU73:AV74"/>
    <mergeCell ref="AC73:AD74"/>
    <mergeCell ref="AE73:AF74"/>
    <mergeCell ref="AG73:AH74"/>
    <mergeCell ref="AI73:AJ74"/>
    <mergeCell ref="AN61:AX62"/>
    <mergeCell ref="C63:J64"/>
    <mergeCell ref="K63:L64"/>
    <mergeCell ref="M63:W64"/>
    <mergeCell ref="AA63:AK64"/>
    <mergeCell ref="AL63:AM64"/>
    <mergeCell ref="AN63:AX64"/>
    <mergeCell ref="C61:J62"/>
    <mergeCell ref="K61:L62"/>
    <mergeCell ref="M61:W62"/>
    <mergeCell ref="Y61:Z64"/>
    <mergeCell ref="AA61:AK62"/>
    <mergeCell ref="AL61:AM62"/>
    <mergeCell ref="AN59:AX60"/>
    <mergeCell ref="AL55:AM56"/>
    <mergeCell ref="AN55:AX56"/>
    <mergeCell ref="C57:G58"/>
    <mergeCell ref="H57:H58"/>
    <mergeCell ref="I57:J58"/>
    <mergeCell ref="K57:L58"/>
    <mergeCell ref="M57:W58"/>
    <mergeCell ref="AA57:AK58"/>
    <mergeCell ref="AL57:AM58"/>
    <mergeCell ref="AN57:AX58"/>
    <mergeCell ref="C55:J56"/>
    <mergeCell ref="K55:L56"/>
    <mergeCell ref="M55:W56"/>
    <mergeCell ref="Y55:Z60"/>
    <mergeCell ref="AA55:AK56"/>
    <mergeCell ref="C59:J60"/>
    <mergeCell ref="K59:L60"/>
    <mergeCell ref="M59:W60"/>
    <mergeCell ref="AA59:AK60"/>
    <mergeCell ref="K51:L52"/>
    <mergeCell ref="M51:W52"/>
    <mergeCell ref="AA51:AG54"/>
    <mergeCell ref="AH51:AK52"/>
    <mergeCell ref="AL51:AM52"/>
    <mergeCell ref="AN51:AX52"/>
    <mergeCell ref="C53:J54"/>
    <mergeCell ref="K53:L54"/>
    <mergeCell ref="M53:W54"/>
    <mergeCell ref="AH53:AK54"/>
    <mergeCell ref="AL53:AM54"/>
    <mergeCell ref="AN53:AX54"/>
    <mergeCell ref="A45:B72"/>
    <mergeCell ref="C45:J46"/>
    <mergeCell ref="K45:L46"/>
    <mergeCell ref="M45:W46"/>
    <mergeCell ref="AA45:AK46"/>
    <mergeCell ref="AL45:AM46"/>
    <mergeCell ref="C49:J50"/>
    <mergeCell ref="K49:L50"/>
    <mergeCell ref="M49:W50"/>
    <mergeCell ref="AA49:AK50"/>
    <mergeCell ref="AL49:AM50"/>
    <mergeCell ref="AL59:AM60"/>
    <mergeCell ref="AM66:AT67"/>
    <mergeCell ref="AN45:AX46"/>
    <mergeCell ref="C47:J48"/>
    <mergeCell ref="K47:L48"/>
    <mergeCell ref="M47:W48"/>
    <mergeCell ref="AA47:AH48"/>
    <mergeCell ref="AI47:AI48"/>
    <mergeCell ref="AJ47:AK48"/>
    <mergeCell ref="AL47:AM48"/>
    <mergeCell ref="AN47:AX48"/>
    <mergeCell ref="AN49:AX50"/>
    <mergeCell ref="C51:J52"/>
    <mergeCell ref="M41:W42"/>
    <mergeCell ref="AA41:AK42"/>
    <mergeCell ref="AL41:AM42"/>
    <mergeCell ref="AN41:AX42"/>
    <mergeCell ref="C43:J44"/>
    <mergeCell ref="K43:L44"/>
    <mergeCell ref="M43:W44"/>
    <mergeCell ref="AA43:AK44"/>
    <mergeCell ref="K41:L42"/>
    <mergeCell ref="A25:B34"/>
    <mergeCell ref="C39:J40"/>
    <mergeCell ref="K39:L40"/>
    <mergeCell ref="M39:W40"/>
    <mergeCell ref="AA39:AK40"/>
    <mergeCell ref="AL39:AM40"/>
    <mergeCell ref="AN39:AX40"/>
    <mergeCell ref="AL35:AM36"/>
    <mergeCell ref="AN35:AX36"/>
    <mergeCell ref="C37:J38"/>
    <mergeCell ref="K37:L38"/>
    <mergeCell ref="M37:W38"/>
    <mergeCell ref="AA37:AK38"/>
    <mergeCell ref="AL37:AM38"/>
    <mergeCell ref="AN37:AX38"/>
    <mergeCell ref="A35:B44"/>
    <mergeCell ref="C35:E36"/>
    <mergeCell ref="AN29:AX30"/>
    <mergeCell ref="C31:J32"/>
    <mergeCell ref="K31:L32"/>
    <mergeCell ref="F35:F36"/>
    <mergeCell ref="G35:J36"/>
    <mergeCell ref="K35:L36"/>
    <mergeCell ref="M35:W36"/>
    <mergeCell ref="F8:F9"/>
    <mergeCell ref="F11:G12"/>
    <mergeCell ref="H11:X12"/>
    <mergeCell ref="Y17:AB17"/>
    <mergeCell ref="Y18:Z19"/>
    <mergeCell ref="C33:J34"/>
    <mergeCell ref="AL29:AM30"/>
    <mergeCell ref="T23:W24"/>
    <mergeCell ref="AC23:AE24"/>
    <mergeCell ref="AF23:AP24"/>
    <mergeCell ref="M31:W32"/>
    <mergeCell ref="AA31:AH32"/>
    <mergeCell ref="AI31:AI32"/>
    <mergeCell ref="AJ31:AK32"/>
    <mergeCell ref="AL31:AM32"/>
    <mergeCell ref="AN31:AX32"/>
    <mergeCell ref="AL25:AM26"/>
    <mergeCell ref="AN25:AX26"/>
    <mergeCell ref="E27:J28"/>
    <mergeCell ref="K27:L28"/>
    <mergeCell ref="M27:W28"/>
    <mergeCell ref="AA27:AK28"/>
    <mergeCell ref="AL27:AM28"/>
    <mergeCell ref="AN27:AX28"/>
    <mergeCell ref="AY16:AZ50"/>
    <mergeCell ref="AQ23:AU24"/>
    <mergeCell ref="AV23:AX24"/>
    <mergeCell ref="C27:D30"/>
    <mergeCell ref="K29:L30"/>
    <mergeCell ref="M29:W30"/>
    <mergeCell ref="AA29:AK30"/>
    <mergeCell ref="AN33:AX34"/>
    <mergeCell ref="K33:L34"/>
    <mergeCell ref="M33:W34"/>
    <mergeCell ref="AL33:AM34"/>
    <mergeCell ref="AA33:AK34"/>
    <mergeCell ref="E29:J30"/>
    <mergeCell ref="C25:J26"/>
    <mergeCell ref="K25:L26"/>
    <mergeCell ref="M25:W26"/>
    <mergeCell ref="Y25:Z54"/>
    <mergeCell ref="AA25:AK26"/>
    <mergeCell ref="AA35:AH36"/>
    <mergeCell ref="AI35:AI36"/>
    <mergeCell ref="AJ35:AK36"/>
    <mergeCell ref="AL43:AM44"/>
    <mergeCell ref="AN43:AX44"/>
    <mergeCell ref="C41:J42"/>
  </mergeCells>
  <phoneticPr fontId="2"/>
  <pageMargins left="0.7" right="0.7" top="0.75" bottom="0.75" header="0.3" footer="0.3"/>
  <pageSetup paperSize="9" scale="7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S234"/>
  <sheetViews>
    <sheetView showGridLines="0" view="pageBreakPreview" zoomScale="60" zoomScaleNormal="107" workbookViewId="0">
      <selection activeCell="H14" sqref="H14"/>
    </sheetView>
  </sheetViews>
  <sheetFormatPr defaultColWidth="1.77734375" defaultRowHeight="6" customHeight="1" x14ac:dyDescent="0.2"/>
  <cols>
    <col min="1" max="16" width="0.88671875" style="20" customWidth="1"/>
    <col min="17" max="18" width="1" style="20" customWidth="1"/>
    <col min="19" max="19" width="1.88671875" style="20" customWidth="1"/>
    <col min="20" max="27" width="0.88671875" style="20" customWidth="1"/>
    <col min="28" max="33" width="1.109375" style="20" customWidth="1"/>
    <col min="34" max="34" width="1.6640625" style="20" customWidth="1"/>
    <col min="35" max="39" width="0.88671875" style="20" customWidth="1"/>
    <col min="40" max="40" width="1.88671875" style="20" customWidth="1"/>
    <col min="41" max="41" width="0.88671875" style="20" customWidth="1"/>
    <col min="42" max="42" width="1.109375" style="20" customWidth="1"/>
    <col min="43" max="47" width="0.88671875" style="20" customWidth="1"/>
    <col min="48" max="48" width="4.109375" style="20" customWidth="1"/>
    <col min="49" max="49" width="1.44140625" style="20" customWidth="1"/>
    <col min="50" max="53" width="0.77734375" style="52" customWidth="1"/>
    <col min="54" max="66" width="0.88671875" style="52" customWidth="1"/>
    <col min="67" max="67" width="1.44140625" style="52" customWidth="1"/>
    <col min="68" max="78" width="0.88671875" style="52" customWidth="1"/>
    <col min="79" max="79" width="2.109375" style="52" customWidth="1"/>
    <col min="80" max="94" width="0.88671875" style="52" customWidth="1"/>
    <col min="95" max="95" width="1.44140625" style="52" customWidth="1"/>
    <col min="96" max="96" width="5.77734375" style="52" customWidth="1"/>
    <col min="97" max="97" width="3.6640625" style="52" customWidth="1"/>
    <col min="98" max="137" width="0.88671875" style="20" customWidth="1"/>
    <col min="138" max="16384" width="1.77734375" style="20"/>
  </cols>
  <sheetData>
    <row r="1" ht="10.8" customHeight="1" x14ac:dyDescent="0.2"/>
    <row r="2" ht="10.8" customHeight="1" x14ac:dyDescent="0.2"/>
    <row r="3" ht="10.8" customHeight="1" x14ac:dyDescent="0.2"/>
    <row r="4" ht="10.8" customHeight="1" x14ac:dyDescent="0.2"/>
    <row r="5" ht="10.8" customHeight="1" x14ac:dyDescent="0.2"/>
    <row r="6" ht="10.8" customHeight="1" x14ac:dyDescent="0.2"/>
    <row r="7" ht="10.8" customHeight="1" x14ac:dyDescent="0.2"/>
    <row r="8" ht="10.8" customHeight="1" x14ac:dyDescent="0.2"/>
    <row r="9" ht="10.8" customHeight="1" x14ac:dyDescent="0.2"/>
    <row r="10" ht="10.8" customHeight="1" x14ac:dyDescent="0.2"/>
    <row r="11" ht="10.8" customHeight="1" x14ac:dyDescent="0.2"/>
    <row r="12" ht="10.8" customHeight="1" x14ac:dyDescent="0.2"/>
    <row r="13" ht="10.8" customHeight="1" x14ac:dyDescent="0.2"/>
    <row r="14" ht="10.8" customHeight="1" x14ac:dyDescent="0.2"/>
    <row r="15" ht="10.8" customHeight="1" x14ac:dyDescent="0.2"/>
    <row r="16" ht="10.8" customHeight="1" x14ac:dyDescent="0.2"/>
    <row r="17" ht="10.8" customHeight="1" x14ac:dyDescent="0.2"/>
    <row r="18" ht="10.8" customHeight="1" x14ac:dyDescent="0.2"/>
    <row r="19" ht="10.8" customHeight="1" x14ac:dyDescent="0.2"/>
    <row r="20" ht="10.8" customHeight="1" x14ac:dyDescent="0.2"/>
    <row r="21" ht="10.8" customHeight="1" x14ac:dyDescent="0.2"/>
    <row r="22" ht="10.8" customHeight="1" x14ac:dyDescent="0.2"/>
    <row r="23" ht="10.8" customHeight="1" x14ac:dyDescent="0.2"/>
    <row r="24" ht="10.8" customHeight="1" x14ac:dyDescent="0.2"/>
    <row r="25" ht="10.8" customHeight="1" x14ac:dyDescent="0.2"/>
    <row r="26" ht="10.8" customHeight="1" x14ac:dyDescent="0.2"/>
    <row r="27" ht="10.8" customHeight="1" x14ac:dyDescent="0.2"/>
    <row r="28" ht="10.8" customHeight="1" x14ac:dyDescent="0.2"/>
    <row r="29" ht="10.8" customHeight="1" x14ac:dyDescent="0.2"/>
    <row r="30" ht="10.8" customHeight="1" x14ac:dyDescent="0.2"/>
    <row r="31" ht="10.8" customHeight="1" x14ac:dyDescent="0.2"/>
    <row r="32" ht="10.8" customHeight="1" x14ac:dyDescent="0.2"/>
    <row r="33" ht="10.8" customHeight="1" x14ac:dyDescent="0.2"/>
    <row r="34" ht="10.8" customHeight="1" x14ac:dyDescent="0.2"/>
    <row r="35" ht="10.8" customHeight="1" x14ac:dyDescent="0.2"/>
    <row r="36" ht="10.8" customHeight="1" x14ac:dyDescent="0.2"/>
    <row r="37" ht="10.8" customHeight="1" x14ac:dyDescent="0.2"/>
    <row r="38" ht="10.8" customHeight="1" x14ac:dyDescent="0.2"/>
    <row r="39" ht="10.8" customHeight="1" x14ac:dyDescent="0.2"/>
    <row r="40" ht="10.8" customHeight="1" x14ac:dyDescent="0.2"/>
    <row r="41" ht="10.8" customHeight="1" x14ac:dyDescent="0.2"/>
    <row r="42" ht="10.8" customHeight="1" x14ac:dyDescent="0.2"/>
    <row r="43" ht="10.8" customHeight="1" x14ac:dyDescent="0.2"/>
    <row r="44" ht="52.8" customHeight="1" x14ac:dyDescent="0.2"/>
    <row r="45" ht="10.8" customHeight="1" x14ac:dyDescent="0.2"/>
    <row r="46" ht="10.8" customHeight="1" x14ac:dyDescent="0.2"/>
    <row r="47" ht="10.8" customHeight="1" x14ac:dyDescent="0.2"/>
    <row r="48" ht="10.8" customHeight="1" x14ac:dyDescent="0.2"/>
    <row r="49" ht="10.8" customHeight="1" x14ac:dyDescent="0.2"/>
    <row r="50" ht="10.8" customHeight="1" x14ac:dyDescent="0.2"/>
    <row r="51" ht="10.8" customHeight="1" x14ac:dyDescent="0.2"/>
    <row r="52" ht="10.8" customHeight="1" x14ac:dyDescent="0.2"/>
    <row r="53" ht="10.8" customHeight="1" x14ac:dyDescent="0.2"/>
    <row r="54" ht="10.8" customHeight="1" x14ac:dyDescent="0.2"/>
    <row r="55" ht="10.8" customHeight="1" x14ac:dyDescent="0.2"/>
    <row r="56" ht="10.8" customHeight="1" x14ac:dyDescent="0.2"/>
    <row r="57" ht="10.8" customHeight="1" x14ac:dyDescent="0.2"/>
    <row r="58" ht="10.8" customHeight="1" x14ac:dyDescent="0.2"/>
    <row r="59" ht="10.8" customHeight="1" x14ac:dyDescent="0.2"/>
    <row r="60" ht="10.8" customHeight="1" x14ac:dyDescent="0.2"/>
    <row r="61" ht="10.8" customHeight="1" x14ac:dyDescent="0.2"/>
    <row r="62" ht="10.8" customHeight="1" x14ac:dyDescent="0.2"/>
    <row r="63" ht="10.8" customHeight="1" x14ac:dyDescent="0.2"/>
    <row r="64" ht="10.8" customHeight="1" x14ac:dyDescent="0.2"/>
    <row r="65" ht="10.8" customHeight="1" x14ac:dyDescent="0.2"/>
    <row r="66" ht="10.8" customHeight="1" x14ac:dyDescent="0.2"/>
    <row r="67" ht="10.8" customHeight="1" x14ac:dyDescent="0.2"/>
    <row r="68" ht="10.8" customHeight="1" x14ac:dyDescent="0.2"/>
    <row r="69" ht="10.8" customHeight="1" x14ac:dyDescent="0.2"/>
    <row r="70" ht="10.8" customHeight="1" x14ac:dyDescent="0.2"/>
    <row r="71" ht="10.8" customHeight="1" x14ac:dyDescent="0.2"/>
    <row r="72" ht="10.8" customHeight="1" x14ac:dyDescent="0.2"/>
    <row r="73" ht="10.8" customHeight="1" x14ac:dyDescent="0.2"/>
    <row r="74" ht="10.8" customHeight="1" x14ac:dyDescent="0.2"/>
    <row r="75" ht="10.8" customHeight="1" x14ac:dyDescent="0.2"/>
    <row r="76" ht="10.8" customHeight="1" x14ac:dyDescent="0.2"/>
    <row r="77" ht="10.8" customHeight="1" x14ac:dyDescent="0.2"/>
    <row r="78" ht="10.8" customHeight="1" x14ac:dyDescent="0.2"/>
    <row r="79" ht="10.8" customHeight="1" x14ac:dyDescent="0.2"/>
    <row r="80" ht="10.8" customHeight="1" x14ac:dyDescent="0.2"/>
    <row r="81" spans="1:96" ht="10.8" customHeight="1" x14ac:dyDescent="0.2"/>
    <row r="82" spans="1:96" ht="10.8" customHeight="1" x14ac:dyDescent="0.2"/>
    <row r="83" spans="1:96" ht="10.8" customHeight="1" x14ac:dyDescent="0.2"/>
    <row r="84" spans="1:96" ht="10.8" customHeight="1" x14ac:dyDescent="0.2"/>
    <row r="85" spans="1:96" ht="10.8" customHeight="1" x14ac:dyDescent="0.2"/>
    <row r="86" spans="1:96" ht="10.8" customHeight="1" x14ac:dyDescent="0.2"/>
    <row r="87" spans="1:96" ht="10.8" customHeight="1" x14ac:dyDescent="0.2"/>
    <row r="88" spans="1:96" ht="10.8" customHeight="1" x14ac:dyDescent="0.2"/>
    <row r="89" spans="1:96" ht="10.8" customHeight="1" x14ac:dyDescent="0.2"/>
    <row r="90" spans="1:96" ht="10.8" customHeight="1" x14ac:dyDescent="0.2"/>
    <row r="91" spans="1:96" ht="7.2" customHeight="1" x14ac:dyDescent="0.2">
      <c r="A91" s="99"/>
      <c r="B91" s="100"/>
      <c r="C91" s="100"/>
      <c r="D91" s="100"/>
      <c r="E91" s="100"/>
      <c r="F91" s="100"/>
      <c r="G91" s="100"/>
      <c r="H91" s="100"/>
      <c r="I91" s="100"/>
      <c r="J91" s="100"/>
      <c r="K91" s="100"/>
      <c r="L91" s="100"/>
      <c r="M91" s="100"/>
      <c r="N91" s="100"/>
      <c r="O91" s="100"/>
      <c r="P91" s="100"/>
      <c r="Q91" s="100"/>
      <c r="R91" s="100"/>
      <c r="S91" s="100"/>
      <c r="T91" s="100"/>
      <c r="U91" s="100"/>
      <c r="V91" s="100"/>
      <c r="W91" s="100"/>
      <c r="X91" s="100"/>
      <c r="Y91" s="100"/>
      <c r="Z91" s="100"/>
      <c r="AA91" s="100"/>
      <c r="AB91" s="100"/>
      <c r="AC91" s="100"/>
      <c r="AD91" s="100"/>
      <c r="AE91" s="100"/>
      <c r="AF91" s="100"/>
      <c r="AG91" s="100"/>
      <c r="AH91" s="100"/>
      <c r="AI91" s="100"/>
      <c r="AJ91" s="100"/>
      <c r="AK91" s="100"/>
      <c r="AL91" s="100"/>
      <c r="AM91" s="100"/>
      <c r="AN91" s="100"/>
      <c r="AO91" s="100"/>
      <c r="AP91" s="100"/>
      <c r="AQ91" s="100"/>
      <c r="AR91" s="100"/>
      <c r="AS91" s="100"/>
      <c r="AT91" s="100"/>
      <c r="AU91" s="100"/>
      <c r="AV91" s="100"/>
      <c r="AW91" s="100"/>
      <c r="AX91" s="100"/>
      <c r="AY91" s="100"/>
      <c r="AZ91" s="100"/>
      <c r="BA91" s="100"/>
      <c r="BB91" s="100"/>
      <c r="BC91" s="100"/>
      <c r="BD91" s="100"/>
      <c r="BE91" s="100"/>
      <c r="BF91" s="100"/>
      <c r="BG91" s="100"/>
      <c r="BH91" s="100"/>
      <c r="BI91" s="100"/>
      <c r="BJ91" s="100"/>
      <c r="BK91" s="100"/>
      <c r="BL91" s="100"/>
      <c r="BM91" s="100"/>
      <c r="BN91" s="100"/>
      <c r="BO91" s="100"/>
      <c r="BP91" s="100"/>
      <c r="BQ91" s="100"/>
      <c r="BR91" s="100"/>
      <c r="BS91" s="100"/>
      <c r="BT91" s="100"/>
      <c r="BU91" s="100"/>
      <c r="BV91" s="100"/>
      <c r="BW91" s="100"/>
      <c r="BX91" s="100"/>
      <c r="BY91" s="100"/>
      <c r="BZ91" s="100"/>
      <c r="CA91" s="100"/>
      <c r="CB91" s="100"/>
      <c r="CC91" s="100"/>
      <c r="CD91" s="100"/>
      <c r="CE91" s="100"/>
      <c r="CF91" s="100"/>
      <c r="CG91" s="100"/>
      <c r="CH91" s="100"/>
      <c r="CI91" s="100"/>
      <c r="CJ91" s="100"/>
      <c r="CK91" s="100"/>
      <c r="CL91" s="100"/>
      <c r="CM91" s="100"/>
      <c r="CN91" s="100"/>
      <c r="CO91" s="100"/>
      <c r="CP91" s="100"/>
      <c r="CQ91" s="100"/>
      <c r="CR91" s="100"/>
    </row>
    <row r="92" spans="1:96" ht="7.2" customHeight="1" x14ac:dyDescent="0.2">
      <c r="A92" s="100"/>
      <c r="B92" s="100"/>
      <c r="C92" s="100"/>
      <c r="D92" s="100"/>
      <c r="E92" s="100"/>
      <c r="F92" s="100"/>
      <c r="G92" s="100"/>
      <c r="H92" s="100"/>
      <c r="I92" s="100"/>
      <c r="J92" s="100"/>
      <c r="K92" s="100"/>
      <c r="L92" s="100"/>
      <c r="M92" s="100"/>
      <c r="N92" s="100"/>
      <c r="O92" s="100"/>
      <c r="P92" s="100"/>
      <c r="Q92" s="100"/>
      <c r="R92" s="100"/>
      <c r="S92" s="100"/>
      <c r="T92" s="100"/>
      <c r="U92" s="100"/>
      <c r="V92" s="100"/>
      <c r="W92" s="100"/>
      <c r="X92" s="100"/>
      <c r="Y92" s="100"/>
      <c r="Z92" s="100"/>
      <c r="AA92" s="100"/>
      <c r="AB92" s="100"/>
      <c r="AC92" s="100"/>
      <c r="AD92" s="100"/>
      <c r="AE92" s="100"/>
      <c r="AF92" s="100"/>
      <c r="AG92" s="100"/>
      <c r="AH92" s="100"/>
      <c r="AI92" s="100"/>
      <c r="AJ92" s="100"/>
      <c r="AK92" s="100"/>
      <c r="AL92" s="100"/>
      <c r="AM92" s="100"/>
      <c r="AN92" s="100"/>
      <c r="AO92" s="100"/>
      <c r="AP92" s="100"/>
      <c r="AQ92" s="100"/>
      <c r="AR92" s="100"/>
      <c r="AS92" s="100"/>
      <c r="AT92" s="100"/>
      <c r="AU92" s="100"/>
      <c r="AV92" s="100"/>
      <c r="AW92" s="100"/>
      <c r="AX92" s="100"/>
      <c r="AY92" s="100"/>
      <c r="AZ92" s="100"/>
      <c r="BA92" s="100"/>
      <c r="BB92" s="100"/>
      <c r="BC92" s="100"/>
      <c r="BD92" s="100"/>
      <c r="BE92" s="100"/>
      <c r="BF92" s="100"/>
      <c r="BG92" s="100"/>
      <c r="BH92" s="100"/>
      <c r="BI92" s="100"/>
      <c r="BJ92" s="100"/>
      <c r="BK92" s="100"/>
      <c r="BL92" s="100"/>
      <c r="BM92" s="100"/>
      <c r="BN92" s="100"/>
      <c r="BO92" s="100"/>
      <c r="BP92" s="100"/>
      <c r="BQ92" s="100"/>
      <c r="BR92" s="100"/>
      <c r="BS92" s="100"/>
      <c r="BT92" s="100"/>
      <c r="BU92" s="100"/>
      <c r="BV92" s="100"/>
      <c r="BW92" s="100"/>
      <c r="BX92" s="100"/>
      <c r="BY92" s="100"/>
      <c r="BZ92" s="100"/>
      <c r="CA92" s="100"/>
      <c r="CB92" s="100"/>
      <c r="CC92" s="100"/>
      <c r="CD92" s="100"/>
      <c r="CE92" s="100"/>
      <c r="CF92" s="100"/>
      <c r="CG92" s="100"/>
      <c r="CH92" s="100"/>
      <c r="CI92" s="100"/>
      <c r="CJ92" s="100"/>
      <c r="CK92" s="100"/>
      <c r="CL92" s="100"/>
      <c r="CM92" s="100"/>
      <c r="CN92" s="100"/>
      <c r="CO92" s="100"/>
      <c r="CP92" s="100"/>
      <c r="CQ92" s="100"/>
      <c r="CR92" s="100"/>
    </row>
    <row r="93" spans="1:96" ht="7.2" customHeight="1" x14ac:dyDescent="0.2">
      <c r="A93" s="100"/>
      <c r="B93" s="100"/>
      <c r="C93" s="100"/>
      <c r="D93" s="100"/>
      <c r="E93" s="100"/>
      <c r="F93" s="100"/>
      <c r="G93" s="100"/>
      <c r="H93" s="100"/>
      <c r="I93" s="100"/>
      <c r="J93" s="100"/>
      <c r="K93" s="100"/>
      <c r="L93" s="100"/>
      <c r="M93" s="100"/>
      <c r="N93" s="100"/>
      <c r="O93" s="100"/>
      <c r="P93" s="100"/>
      <c r="Q93" s="100"/>
      <c r="R93" s="100"/>
      <c r="S93" s="100"/>
      <c r="T93" s="100"/>
      <c r="U93" s="100"/>
      <c r="V93" s="100"/>
      <c r="W93" s="100"/>
      <c r="X93" s="100"/>
      <c r="Y93" s="100"/>
      <c r="Z93" s="100"/>
      <c r="AA93" s="100"/>
      <c r="AB93" s="100"/>
      <c r="AC93" s="100"/>
      <c r="AD93" s="100"/>
      <c r="AE93" s="100"/>
      <c r="AF93" s="100"/>
      <c r="AG93" s="100"/>
      <c r="AH93" s="100"/>
      <c r="AI93" s="100"/>
      <c r="AJ93" s="100"/>
      <c r="AK93" s="100"/>
      <c r="AL93" s="100"/>
      <c r="AM93" s="100"/>
      <c r="AN93" s="100"/>
      <c r="AO93" s="100"/>
      <c r="AP93" s="100"/>
      <c r="AQ93" s="100"/>
      <c r="AR93" s="100"/>
      <c r="AS93" s="100"/>
      <c r="AT93" s="100"/>
      <c r="AU93" s="100"/>
      <c r="AV93" s="100"/>
      <c r="AW93" s="100"/>
      <c r="AX93" s="100"/>
      <c r="AY93" s="100"/>
      <c r="AZ93" s="100"/>
      <c r="BA93" s="100"/>
      <c r="BB93" s="100"/>
      <c r="BC93" s="100"/>
      <c r="BD93" s="100"/>
      <c r="BE93" s="100"/>
      <c r="BF93" s="100"/>
      <c r="BG93" s="100"/>
      <c r="BH93" s="100"/>
      <c r="BI93" s="100"/>
      <c r="BJ93" s="100"/>
      <c r="BK93" s="100"/>
      <c r="BL93" s="100"/>
      <c r="BM93" s="100"/>
      <c r="BN93" s="100"/>
      <c r="BO93" s="100"/>
      <c r="BP93" s="100"/>
      <c r="BQ93" s="100"/>
      <c r="BR93" s="100"/>
      <c r="BS93" s="100"/>
      <c r="BT93" s="100"/>
      <c r="BU93" s="100"/>
      <c r="BV93" s="100"/>
      <c r="BW93" s="100"/>
      <c r="BX93" s="100"/>
      <c r="BY93" s="100"/>
      <c r="BZ93" s="100"/>
      <c r="CA93" s="100"/>
      <c r="CB93" s="100"/>
      <c r="CC93" s="100"/>
      <c r="CD93" s="100"/>
      <c r="CE93" s="100"/>
      <c r="CF93" s="100"/>
      <c r="CG93" s="100"/>
      <c r="CH93" s="100"/>
      <c r="CI93" s="100"/>
      <c r="CJ93" s="100"/>
      <c r="CK93" s="100"/>
      <c r="CL93" s="100"/>
      <c r="CM93" s="100"/>
      <c r="CN93" s="100"/>
      <c r="CO93" s="100"/>
      <c r="CP93" s="100"/>
      <c r="CQ93" s="100"/>
      <c r="CR93" s="100"/>
    </row>
    <row r="94" spans="1:96" ht="40.200000000000003" customHeight="1" x14ac:dyDescent="0.2">
      <c r="A94" s="100"/>
      <c r="B94" s="100"/>
      <c r="C94" s="100"/>
      <c r="D94" s="100"/>
      <c r="E94" s="100"/>
      <c r="F94" s="100"/>
      <c r="G94" s="100"/>
      <c r="H94" s="100"/>
      <c r="I94" s="100"/>
      <c r="J94" s="100"/>
      <c r="K94" s="100"/>
      <c r="L94" s="100"/>
      <c r="M94" s="100"/>
      <c r="N94" s="100"/>
      <c r="O94" s="100"/>
      <c r="P94" s="100"/>
      <c r="Q94" s="100"/>
      <c r="R94" s="100"/>
      <c r="S94" s="100"/>
      <c r="T94" s="100"/>
      <c r="U94" s="100"/>
      <c r="V94" s="100"/>
      <c r="W94" s="100"/>
      <c r="X94" s="100"/>
      <c r="Y94" s="100"/>
      <c r="Z94" s="100"/>
      <c r="AA94" s="100"/>
      <c r="AB94" s="100"/>
      <c r="AC94" s="100"/>
      <c r="AD94" s="100"/>
      <c r="AE94" s="100"/>
      <c r="AF94" s="100"/>
      <c r="AG94" s="100"/>
      <c r="AH94" s="100"/>
      <c r="AI94" s="100"/>
      <c r="AJ94" s="100"/>
      <c r="AK94" s="100"/>
      <c r="AL94" s="100"/>
      <c r="AM94" s="100"/>
      <c r="AN94" s="100"/>
      <c r="AO94" s="100"/>
      <c r="AP94" s="100"/>
      <c r="AQ94" s="100"/>
      <c r="AR94" s="100"/>
      <c r="AS94" s="100"/>
      <c r="AT94" s="100"/>
      <c r="AU94" s="100"/>
      <c r="AV94" s="100"/>
      <c r="AW94" s="100"/>
      <c r="AX94" s="100"/>
      <c r="AY94" s="100"/>
      <c r="AZ94" s="100"/>
      <c r="BA94" s="100"/>
      <c r="BB94" s="100"/>
      <c r="BC94" s="100"/>
      <c r="BD94" s="100"/>
      <c r="BE94" s="100"/>
      <c r="BF94" s="100"/>
      <c r="BG94" s="100"/>
      <c r="BH94" s="100"/>
      <c r="BI94" s="100"/>
      <c r="BJ94" s="100"/>
      <c r="BK94" s="100"/>
      <c r="BL94" s="100"/>
      <c r="BM94" s="100"/>
      <c r="BN94" s="100"/>
      <c r="BO94" s="100"/>
      <c r="BP94" s="100"/>
      <c r="BQ94" s="100"/>
      <c r="BR94" s="100"/>
      <c r="BS94" s="100"/>
      <c r="BT94" s="100"/>
      <c r="BU94" s="100"/>
      <c r="BV94" s="100"/>
      <c r="BW94" s="100"/>
      <c r="BX94" s="100"/>
      <c r="BY94" s="100"/>
      <c r="BZ94" s="100"/>
      <c r="CA94" s="100"/>
      <c r="CB94" s="100"/>
      <c r="CC94" s="100"/>
      <c r="CD94" s="100"/>
      <c r="CE94" s="100"/>
      <c r="CF94" s="100"/>
      <c r="CG94" s="100"/>
      <c r="CH94" s="100"/>
      <c r="CI94" s="100"/>
      <c r="CJ94" s="100"/>
      <c r="CK94" s="100"/>
      <c r="CL94" s="100"/>
      <c r="CM94" s="100"/>
      <c r="CN94" s="100"/>
      <c r="CO94" s="100"/>
      <c r="CP94" s="100"/>
      <c r="CQ94" s="100"/>
      <c r="CR94" s="100"/>
    </row>
    <row r="95" spans="1:96" ht="7.2" customHeight="1" thickBot="1" x14ac:dyDescent="0.25">
      <c r="A95" s="86"/>
      <c r="B95" s="86"/>
      <c r="C95" s="86"/>
      <c r="D95" s="86"/>
      <c r="E95" s="86"/>
      <c r="F95" s="86"/>
      <c r="G95" s="86"/>
      <c r="H95" s="86"/>
      <c r="I95" s="86"/>
      <c r="J95" s="86"/>
      <c r="K95" s="86"/>
      <c r="L95" s="86"/>
      <c r="M95" s="86"/>
      <c r="N95" s="86"/>
      <c r="O95" s="86"/>
      <c r="P95" s="86"/>
      <c r="Q95" s="86"/>
      <c r="R95" s="86"/>
      <c r="S95" s="86"/>
      <c r="T95" s="86"/>
      <c r="U95" s="86"/>
      <c r="V95" s="86"/>
      <c r="W95" s="86"/>
      <c r="X95" s="86"/>
      <c r="Y95" s="86"/>
      <c r="Z95" s="86"/>
      <c r="AA95" s="86"/>
      <c r="AB95" s="86"/>
      <c r="AC95" s="86"/>
      <c r="AD95" s="86"/>
      <c r="AE95" s="86"/>
      <c r="AF95" s="86"/>
      <c r="AG95" s="86"/>
      <c r="AH95" s="86"/>
      <c r="AI95" s="86"/>
      <c r="AJ95" s="86"/>
      <c r="AK95" s="86"/>
      <c r="AL95" s="86"/>
      <c r="AM95" s="86"/>
      <c r="AN95" s="86"/>
      <c r="AO95" s="86"/>
      <c r="AP95" s="86"/>
      <c r="AQ95" s="86"/>
      <c r="AR95" s="86"/>
      <c r="AS95" s="86"/>
      <c r="AT95" s="86"/>
      <c r="AU95" s="86"/>
      <c r="AV95" s="86"/>
      <c r="AW95" s="86"/>
      <c r="AX95" s="86"/>
      <c r="AY95" s="86"/>
      <c r="AZ95" s="86"/>
      <c r="BA95" s="86"/>
      <c r="BB95" s="86"/>
      <c r="BC95" s="86"/>
      <c r="BD95" s="86"/>
      <c r="BE95" s="86"/>
      <c r="BF95" s="86"/>
      <c r="BG95" s="86"/>
      <c r="BH95" s="86"/>
      <c r="BI95" s="86"/>
      <c r="BJ95" s="86"/>
      <c r="BK95" s="86"/>
      <c r="BL95" s="86"/>
      <c r="BM95" s="86"/>
      <c r="BN95" s="86"/>
      <c r="BO95" s="86"/>
      <c r="BP95" s="86"/>
      <c r="BQ95" s="86"/>
      <c r="BR95" s="86"/>
      <c r="BS95" s="86"/>
      <c r="BT95" s="86"/>
      <c r="BU95" s="86"/>
      <c r="BV95" s="86"/>
      <c r="BW95" s="86"/>
      <c r="BX95" s="86"/>
      <c r="BY95" s="86"/>
      <c r="BZ95" s="86"/>
      <c r="CA95" s="86"/>
      <c r="CB95" s="86"/>
      <c r="CC95" s="86"/>
      <c r="CD95" s="86"/>
      <c r="CE95" s="86"/>
      <c r="CF95" s="86"/>
      <c r="CG95" s="86"/>
      <c r="CH95" s="86"/>
      <c r="CI95" s="86"/>
      <c r="CJ95" s="86"/>
      <c r="CK95" s="86"/>
      <c r="CL95" s="86"/>
      <c r="CM95" s="86"/>
      <c r="CN95" s="86"/>
      <c r="CO95" s="86"/>
      <c r="CP95" s="86"/>
      <c r="CQ95" s="86"/>
      <c r="CR95" s="86"/>
    </row>
    <row r="96" spans="1:96" ht="9.6" customHeight="1" x14ac:dyDescent="0.2">
      <c r="B96" s="614" t="s">
        <v>10</v>
      </c>
      <c r="C96" s="615"/>
      <c r="D96" s="615"/>
      <c r="E96" s="615"/>
      <c r="F96" s="615"/>
      <c r="G96" s="616">
        <v>26</v>
      </c>
      <c r="H96" s="616"/>
      <c r="I96" s="616"/>
      <c r="J96" s="616"/>
      <c r="K96" s="616"/>
      <c r="L96" s="617" t="s">
        <v>223</v>
      </c>
      <c r="M96" s="617"/>
      <c r="N96" s="617"/>
      <c r="O96" s="617"/>
      <c r="P96" s="617"/>
      <c r="Q96" s="617"/>
      <c r="R96" s="617"/>
      <c r="S96" s="617"/>
      <c r="T96" s="617"/>
      <c r="U96" s="617"/>
      <c r="V96" s="617"/>
      <c r="W96" s="617"/>
      <c r="X96" s="617"/>
      <c r="Y96" s="617"/>
      <c r="Z96" s="617"/>
      <c r="AA96" s="617"/>
      <c r="AB96" s="617"/>
      <c r="AC96" s="617"/>
      <c r="AD96" s="617"/>
      <c r="AE96" s="617"/>
      <c r="AF96" s="617"/>
      <c r="AG96" s="617"/>
      <c r="AH96" s="617"/>
      <c r="AI96" s="617"/>
      <c r="AJ96" s="617"/>
      <c r="AK96" s="617"/>
      <c r="AL96" s="617"/>
      <c r="AM96" s="617"/>
      <c r="AN96" s="617"/>
      <c r="AO96" s="617"/>
      <c r="AP96" s="617"/>
      <c r="AQ96" s="617"/>
      <c r="AR96" s="617"/>
      <c r="AS96" s="617"/>
      <c r="AT96" s="617"/>
      <c r="AU96" s="617"/>
      <c r="AV96" s="617"/>
      <c r="AX96" s="814" t="s">
        <v>26</v>
      </c>
      <c r="AY96" s="814"/>
      <c r="AZ96" s="814"/>
      <c r="BA96" s="723"/>
      <c r="BB96" s="723"/>
      <c r="BC96" s="723"/>
      <c r="BD96" s="723"/>
      <c r="BE96" s="723"/>
      <c r="BF96" s="723"/>
      <c r="BG96" s="723"/>
      <c r="BH96" s="723"/>
      <c r="BI96" s="723"/>
      <c r="BJ96" s="723"/>
      <c r="BK96" s="723"/>
      <c r="BL96" s="723"/>
      <c r="BM96" s="723"/>
      <c r="BN96" s="723"/>
      <c r="BO96" s="723"/>
      <c r="BP96" s="723"/>
      <c r="BQ96" s="723"/>
      <c r="BR96" s="723"/>
      <c r="BS96" s="723"/>
      <c r="BT96" s="723"/>
      <c r="BY96" s="491" t="s">
        <v>359</v>
      </c>
      <c r="BZ96" s="492"/>
      <c r="CA96" s="492"/>
      <c r="CB96" s="492"/>
      <c r="CC96" s="492"/>
      <c r="CD96" s="492"/>
      <c r="CE96" s="492"/>
      <c r="CF96" s="492"/>
      <c r="CG96" s="492"/>
      <c r="CH96" s="607"/>
    </row>
    <row r="97" spans="2:97" ht="9.6" customHeight="1" thickBot="1" x14ac:dyDescent="0.25">
      <c r="B97" s="615"/>
      <c r="C97" s="615"/>
      <c r="D97" s="615"/>
      <c r="E97" s="615"/>
      <c r="F97" s="615"/>
      <c r="G97" s="616"/>
      <c r="H97" s="616"/>
      <c r="I97" s="616"/>
      <c r="J97" s="616"/>
      <c r="K97" s="616"/>
      <c r="L97" s="617"/>
      <c r="M97" s="617"/>
      <c r="N97" s="617"/>
      <c r="O97" s="617"/>
      <c r="P97" s="617"/>
      <c r="Q97" s="617"/>
      <c r="R97" s="617"/>
      <c r="S97" s="617"/>
      <c r="T97" s="617"/>
      <c r="U97" s="617"/>
      <c r="V97" s="617"/>
      <c r="W97" s="617"/>
      <c r="X97" s="617"/>
      <c r="Y97" s="617"/>
      <c r="Z97" s="617"/>
      <c r="AA97" s="617"/>
      <c r="AB97" s="617"/>
      <c r="AC97" s="617"/>
      <c r="AD97" s="617"/>
      <c r="AE97" s="617"/>
      <c r="AF97" s="617"/>
      <c r="AG97" s="617"/>
      <c r="AH97" s="617"/>
      <c r="AI97" s="617"/>
      <c r="AJ97" s="617"/>
      <c r="AK97" s="617"/>
      <c r="AL97" s="617"/>
      <c r="AM97" s="617"/>
      <c r="AN97" s="617"/>
      <c r="AO97" s="617"/>
      <c r="AP97" s="617"/>
      <c r="AQ97" s="617"/>
      <c r="AR97" s="617"/>
      <c r="AS97" s="617"/>
      <c r="AT97" s="617"/>
      <c r="AU97" s="617"/>
      <c r="AV97" s="617"/>
      <c r="AX97" s="814"/>
      <c r="AY97" s="814"/>
      <c r="AZ97" s="814"/>
      <c r="BA97" s="723"/>
      <c r="BB97" s="723"/>
      <c r="BC97" s="723"/>
      <c r="BD97" s="723"/>
      <c r="BE97" s="723"/>
      <c r="BF97" s="723"/>
      <c r="BG97" s="723"/>
      <c r="BH97" s="723"/>
      <c r="BI97" s="723"/>
      <c r="BJ97" s="723"/>
      <c r="BK97" s="723"/>
      <c r="BL97" s="723"/>
      <c r="BM97" s="723"/>
      <c r="BN97" s="723"/>
      <c r="BO97" s="723"/>
      <c r="BP97" s="723"/>
      <c r="BQ97" s="723"/>
      <c r="BR97" s="723"/>
      <c r="BS97" s="723"/>
      <c r="BT97" s="723"/>
      <c r="BY97" s="815"/>
      <c r="BZ97" s="816"/>
      <c r="CA97" s="816"/>
      <c r="CB97" s="816"/>
      <c r="CC97" s="816"/>
      <c r="CD97" s="816"/>
      <c r="CE97" s="816"/>
      <c r="CF97" s="816"/>
      <c r="CG97" s="816"/>
      <c r="CH97" s="817"/>
    </row>
    <row r="98" spans="2:97" ht="6" customHeight="1" x14ac:dyDescent="0.2">
      <c r="B98" s="615"/>
      <c r="C98" s="615"/>
      <c r="D98" s="615"/>
      <c r="E98" s="615"/>
      <c r="F98" s="615"/>
      <c r="G98" s="616"/>
      <c r="H98" s="616"/>
      <c r="I98" s="616"/>
      <c r="J98" s="616"/>
      <c r="K98" s="616"/>
      <c r="L98" s="617"/>
      <c r="M98" s="617"/>
      <c r="N98" s="617"/>
      <c r="O98" s="617"/>
      <c r="P98" s="617"/>
      <c r="Q98" s="617"/>
      <c r="R98" s="617"/>
      <c r="S98" s="617"/>
      <c r="T98" s="617"/>
      <c r="U98" s="617"/>
      <c r="V98" s="617"/>
      <c r="W98" s="617"/>
      <c r="X98" s="617"/>
      <c r="Y98" s="617"/>
      <c r="Z98" s="617"/>
      <c r="AA98" s="617"/>
      <c r="AB98" s="617"/>
      <c r="AC98" s="617"/>
      <c r="AD98" s="617"/>
      <c r="AE98" s="617"/>
      <c r="AF98" s="617"/>
      <c r="AG98" s="617"/>
      <c r="AH98" s="617"/>
      <c r="AI98" s="617"/>
      <c r="AJ98" s="617"/>
      <c r="AK98" s="617"/>
      <c r="AL98" s="617"/>
      <c r="AM98" s="617"/>
      <c r="AN98" s="617"/>
      <c r="AO98" s="617"/>
      <c r="AP98" s="617"/>
      <c r="AQ98" s="617"/>
      <c r="AR98" s="617"/>
      <c r="AS98" s="617"/>
      <c r="AT98" s="617"/>
      <c r="AU98" s="617"/>
      <c r="AV98" s="617"/>
    </row>
    <row r="99" spans="2:97" ht="6" customHeight="1" thickBot="1" x14ac:dyDescent="0.25">
      <c r="AX99" s="712" t="s">
        <v>174</v>
      </c>
      <c r="AY99" s="712"/>
      <c r="AZ99" s="712"/>
      <c r="BA99" s="712"/>
      <c r="BB99" s="712"/>
      <c r="BC99" s="712"/>
      <c r="BD99" s="712"/>
      <c r="BE99" s="712"/>
      <c r="BF99" s="712"/>
      <c r="BG99" s="712"/>
      <c r="BH99" s="712"/>
      <c r="BI99" s="712"/>
      <c r="BJ99" s="712"/>
      <c r="BK99" s="712"/>
      <c r="BL99" s="712"/>
      <c r="BM99" s="712"/>
      <c r="BN99" s="712"/>
      <c r="BO99" s="712"/>
      <c r="BP99" s="712"/>
      <c r="BQ99" s="712"/>
      <c r="BR99" s="712"/>
      <c r="BS99" s="712"/>
      <c r="BT99" s="712"/>
      <c r="BU99" s="712"/>
      <c r="BV99" s="712"/>
      <c r="BW99" s="712"/>
      <c r="BX99" s="712"/>
      <c r="BY99" s="712"/>
      <c r="BZ99" s="712"/>
      <c r="CA99" s="712"/>
      <c r="CB99" s="712"/>
      <c r="CC99" s="712"/>
      <c r="CD99" s="712"/>
      <c r="CE99" s="712"/>
      <c r="CF99" s="712"/>
      <c r="CG99" s="712"/>
      <c r="CH99" s="712"/>
      <c r="CI99" s="712"/>
      <c r="CJ99" s="712"/>
      <c r="CK99" s="712"/>
      <c r="CL99" s="712"/>
      <c r="CM99" s="712"/>
      <c r="CN99" s="712"/>
      <c r="CO99" s="712"/>
      <c r="CP99" s="712"/>
      <c r="CQ99" s="712"/>
      <c r="CR99" s="712"/>
    </row>
    <row r="100" spans="2:97" ht="6" customHeight="1" x14ac:dyDescent="0.2">
      <c r="B100" s="23"/>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5"/>
      <c r="AW100" s="21"/>
      <c r="AX100" s="712"/>
      <c r="AY100" s="712"/>
      <c r="AZ100" s="712"/>
      <c r="BA100" s="712"/>
      <c r="BB100" s="712"/>
      <c r="BC100" s="712"/>
      <c r="BD100" s="712"/>
      <c r="BE100" s="712"/>
      <c r="BF100" s="712"/>
      <c r="BG100" s="712"/>
      <c r="BH100" s="712"/>
      <c r="BI100" s="712"/>
      <c r="BJ100" s="712"/>
      <c r="BK100" s="712"/>
      <c r="BL100" s="712"/>
      <c r="BM100" s="712"/>
      <c r="BN100" s="712"/>
      <c r="BO100" s="712"/>
      <c r="BP100" s="712"/>
      <c r="BQ100" s="712"/>
      <c r="BR100" s="712"/>
      <c r="BS100" s="712"/>
      <c r="BT100" s="712"/>
      <c r="BU100" s="712"/>
      <c r="BV100" s="712"/>
      <c r="BW100" s="712"/>
      <c r="BX100" s="712"/>
      <c r="BY100" s="712"/>
      <c r="BZ100" s="712"/>
      <c r="CA100" s="712"/>
      <c r="CB100" s="712"/>
      <c r="CC100" s="712"/>
      <c r="CD100" s="712"/>
      <c r="CE100" s="712"/>
      <c r="CF100" s="712"/>
      <c r="CG100" s="712"/>
      <c r="CH100" s="712"/>
      <c r="CI100" s="712"/>
      <c r="CJ100" s="712"/>
      <c r="CK100" s="712"/>
      <c r="CL100" s="712"/>
      <c r="CM100" s="712"/>
      <c r="CN100" s="712"/>
      <c r="CO100" s="712"/>
      <c r="CP100" s="712"/>
      <c r="CQ100" s="712"/>
      <c r="CR100" s="712"/>
      <c r="CS100" s="818" t="s">
        <v>291</v>
      </c>
    </row>
    <row r="101" spans="2:97" ht="6" customHeight="1" thickBot="1" x14ac:dyDescent="0.25">
      <c r="B101" s="26"/>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7"/>
      <c r="AW101" s="21"/>
      <c r="AX101" s="713"/>
      <c r="AY101" s="713"/>
      <c r="AZ101" s="713"/>
      <c r="BA101" s="713"/>
      <c r="BB101" s="713"/>
      <c r="BC101" s="713"/>
      <c r="BD101" s="713"/>
      <c r="BE101" s="713"/>
      <c r="BF101" s="713"/>
      <c r="BG101" s="713"/>
      <c r="BH101" s="713"/>
      <c r="BI101" s="713"/>
      <c r="BJ101" s="713"/>
      <c r="BK101" s="713"/>
      <c r="BL101" s="713"/>
      <c r="BM101" s="713"/>
      <c r="BN101" s="713"/>
      <c r="BO101" s="713"/>
      <c r="BP101" s="713"/>
      <c r="BQ101" s="713"/>
      <c r="BR101" s="713"/>
      <c r="BS101" s="713"/>
      <c r="BT101" s="713"/>
      <c r="BU101" s="713"/>
      <c r="BV101" s="713"/>
      <c r="BW101" s="713"/>
      <c r="BX101" s="713"/>
      <c r="BY101" s="713"/>
      <c r="BZ101" s="713"/>
      <c r="CA101" s="713"/>
      <c r="CB101" s="713"/>
      <c r="CC101" s="713"/>
      <c r="CD101" s="713"/>
      <c r="CE101" s="713"/>
      <c r="CF101" s="713"/>
      <c r="CG101" s="713"/>
      <c r="CH101" s="713"/>
      <c r="CI101" s="713"/>
      <c r="CJ101" s="713"/>
      <c r="CK101" s="713"/>
      <c r="CL101" s="713"/>
      <c r="CM101" s="713"/>
      <c r="CN101" s="713"/>
      <c r="CO101" s="713"/>
      <c r="CP101" s="713"/>
      <c r="CQ101" s="713"/>
      <c r="CR101" s="713"/>
      <c r="CS101" s="818"/>
    </row>
    <row r="102" spans="2:97" ht="6" customHeight="1" x14ac:dyDescent="0.2">
      <c r="B102" s="26"/>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7"/>
      <c r="AW102" s="21"/>
      <c r="AX102" s="1162" t="s">
        <v>175</v>
      </c>
      <c r="AY102" s="1163"/>
      <c r="AZ102" s="1163"/>
      <c r="BA102" s="1163"/>
      <c r="BB102" s="1170" t="s">
        <v>177</v>
      </c>
      <c r="BC102" s="1170"/>
      <c r="BD102" s="1170"/>
      <c r="BE102" s="1170"/>
      <c r="BF102" s="1170"/>
      <c r="BG102" s="1170"/>
      <c r="BH102" s="1170"/>
      <c r="BI102" s="1170"/>
      <c r="BJ102" s="1170"/>
      <c r="BK102" s="1170"/>
      <c r="BL102" s="1172" t="s">
        <v>178</v>
      </c>
      <c r="BM102" s="1172"/>
      <c r="BN102" s="1172"/>
      <c r="BO102" s="1172"/>
      <c r="BP102" s="1172"/>
      <c r="BQ102" s="1172"/>
      <c r="BR102" s="1172"/>
      <c r="BS102" s="1172"/>
      <c r="BT102" s="1172"/>
      <c r="BU102" s="1172"/>
      <c r="BV102" s="1173"/>
      <c r="BW102" s="1175" t="s">
        <v>176</v>
      </c>
      <c r="BX102" s="1176"/>
      <c r="BY102" s="1176"/>
      <c r="BZ102" s="1170" t="s">
        <v>179</v>
      </c>
      <c r="CA102" s="1170"/>
      <c r="CB102" s="1170"/>
      <c r="CC102" s="1170"/>
      <c r="CD102" s="1170"/>
      <c r="CE102" s="1170"/>
      <c r="CF102" s="1170"/>
      <c r="CG102" s="1170"/>
      <c r="CH102" s="1170"/>
      <c r="CI102" s="1170"/>
      <c r="CJ102" s="1172" t="s">
        <v>180</v>
      </c>
      <c r="CK102" s="1172"/>
      <c r="CL102" s="1172"/>
      <c r="CM102" s="1172"/>
      <c r="CN102" s="1172"/>
      <c r="CO102" s="1172"/>
      <c r="CP102" s="1172"/>
      <c r="CQ102" s="1172"/>
      <c r="CR102" s="1173"/>
      <c r="CS102" s="818"/>
    </row>
    <row r="103" spans="2:97" ht="6" customHeight="1" x14ac:dyDescent="0.2">
      <c r="B103" s="26"/>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7"/>
      <c r="AW103" s="21"/>
      <c r="AX103" s="1164"/>
      <c r="AY103" s="1165"/>
      <c r="AZ103" s="1165"/>
      <c r="BA103" s="1165"/>
      <c r="BB103" s="1171"/>
      <c r="BC103" s="1171"/>
      <c r="BD103" s="1171"/>
      <c r="BE103" s="1171"/>
      <c r="BF103" s="1171"/>
      <c r="BG103" s="1171"/>
      <c r="BH103" s="1171"/>
      <c r="BI103" s="1171"/>
      <c r="BJ103" s="1171"/>
      <c r="BK103" s="1171"/>
      <c r="BL103" s="1171"/>
      <c r="BM103" s="1171"/>
      <c r="BN103" s="1171"/>
      <c r="BO103" s="1171"/>
      <c r="BP103" s="1171"/>
      <c r="BQ103" s="1171"/>
      <c r="BR103" s="1171"/>
      <c r="BS103" s="1171"/>
      <c r="BT103" s="1171"/>
      <c r="BU103" s="1171"/>
      <c r="BV103" s="1174"/>
      <c r="BW103" s="1177"/>
      <c r="BX103" s="1178"/>
      <c r="BY103" s="1178"/>
      <c r="BZ103" s="1171"/>
      <c r="CA103" s="1171"/>
      <c r="CB103" s="1171"/>
      <c r="CC103" s="1171"/>
      <c r="CD103" s="1171"/>
      <c r="CE103" s="1171"/>
      <c r="CF103" s="1171"/>
      <c r="CG103" s="1171"/>
      <c r="CH103" s="1171"/>
      <c r="CI103" s="1171"/>
      <c r="CJ103" s="1171"/>
      <c r="CK103" s="1171"/>
      <c r="CL103" s="1171"/>
      <c r="CM103" s="1171"/>
      <c r="CN103" s="1171"/>
      <c r="CO103" s="1171"/>
      <c r="CP103" s="1171"/>
      <c r="CQ103" s="1171"/>
      <c r="CR103" s="1174"/>
      <c r="CS103" s="818"/>
    </row>
    <row r="104" spans="2:97" ht="6" customHeight="1" x14ac:dyDescent="0.2">
      <c r="B104" s="26"/>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7"/>
      <c r="AW104" s="21"/>
      <c r="AX104" s="1164"/>
      <c r="AY104" s="1165"/>
      <c r="AZ104" s="1165"/>
      <c r="BA104" s="1165"/>
      <c r="BB104" s="1171"/>
      <c r="BC104" s="1171"/>
      <c r="BD104" s="1171"/>
      <c r="BE104" s="1171"/>
      <c r="BF104" s="1171"/>
      <c r="BG104" s="1171"/>
      <c r="BH104" s="1171"/>
      <c r="BI104" s="1171"/>
      <c r="BJ104" s="1171"/>
      <c r="BK104" s="1171"/>
      <c r="BL104" s="1171"/>
      <c r="BM104" s="1171"/>
      <c r="BN104" s="1171"/>
      <c r="BO104" s="1171"/>
      <c r="BP104" s="1171"/>
      <c r="BQ104" s="1171"/>
      <c r="BR104" s="1171"/>
      <c r="BS104" s="1171"/>
      <c r="BT104" s="1171"/>
      <c r="BU104" s="1171"/>
      <c r="BV104" s="1174"/>
      <c r="BW104" s="1177"/>
      <c r="BX104" s="1178"/>
      <c r="BY104" s="1178"/>
      <c r="BZ104" s="1171"/>
      <c r="CA104" s="1171"/>
      <c r="CB104" s="1171"/>
      <c r="CC104" s="1171"/>
      <c r="CD104" s="1171"/>
      <c r="CE104" s="1171"/>
      <c r="CF104" s="1171"/>
      <c r="CG104" s="1171"/>
      <c r="CH104" s="1171"/>
      <c r="CI104" s="1171"/>
      <c r="CJ104" s="1171"/>
      <c r="CK104" s="1171"/>
      <c r="CL104" s="1171"/>
      <c r="CM104" s="1171"/>
      <c r="CN104" s="1171"/>
      <c r="CO104" s="1171"/>
      <c r="CP104" s="1171"/>
      <c r="CQ104" s="1171"/>
      <c r="CR104" s="1174"/>
      <c r="CS104" s="818"/>
    </row>
    <row r="105" spans="2:97" ht="6" customHeight="1" x14ac:dyDescent="0.2">
      <c r="B105" s="26"/>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7"/>
      <c r="AW105" s="21"/>
      <c r="AX105" s="1164"/>
      <c r="AY105" s="1165"/>
      <c r="AZ105" s="1165"/>
      <c r="BA105" s="1165"/>
      <c r="BB105" s="1171"/>
      <c r="BC105" s="1171"/>
      <c r="BD105" s="1171"/>
      <c r="BE105" s="1171"/>
      <c r="BF105" s="1171"/>
      <c r="BG105" s="1171"/>
      <c r="BH105" s="1171"/>
      <c r="BI105" s="1171"/>
      <c r="BJ105" s="1171"/>
      <c r="BK105" s="1171"/>
      <c r="BL105" s="1171"/>
      <c r="BM105" s="1171"/>
      <c r="BN105" s="1171"/>
      <c r="BO105" s="1171"/>
      <c r="BP105" s="1171"/>
      <c r="BQ105" s="1171"/>
      <c r="BR105" s="1171"/>
      <c r="BS105" s="1171"/>
      <c r="BT105" s="1171"/>
      <c r="BU105" s="1171"/>
      <c r="BV105" s="1174"/>
      <c r="BW105" s="1177"/>
      <c r="BX105" s="1178"/>
      <c r="BY105" s="1178"/>
      <c r="BZ105" s="1171"/>
      <c r="CA105" s="1171"/>
      <c r="CB105" s="1171"/>
      <c r="CC105" s="1171"/>
      <c r="CD105" s="1171"/>
      <c r="CE105" s="1171"/>
      <c r="CF105" s="1171"/>
      <c r="CG105" s="1171"/>
      <c r="CH105" s="1171"/>
      <c r="CI105" s="1171"/>
      <c r="CJ105" s="1171"/>
      <c r="CK105" s="1171"/>
      <c r="CL105" s="1171"/>
      <c r="CM105" s="1171"/>
      <c r="CN105" s="1171"/>
      <c r="CO105" s="1171"/>
      <c r="CP105" s="1171"/>
      <c r="CQ105" s="1171"/>
      <c r="CR105" s="1174"/>
      <c r="CS105" s="818"/>
    </row>
    <row r="106" spans="2:97" ht="6" customHeight="1" x14ac:dyDescent="0.2">
      <c r="B106" s="26"/>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7"/>
      <c r="AW106" s="21"/>
      <c r="AX106" s="1164"/>
      <c r="AY106" s="1165"/>
      <c r="AZ106" s="1165"/>
      <c r="BA106" s="1165"/>
      <c r="BB106" s="1171"/>
      <c r="BC106" s="1171"/>
      <c r="BD106" s="1171"/>
      <c r="BE106" s="1171"/>
      <c r="BF106" s="1171"/>
      <c r="BG106" s="1171"/>
      <c r="BH106" s="1171"/>
      <c r="BI106" s="1171"/>
      <c r="BJ106" s="1171"/>
      <c r="BK106" s="1171"/>
      <c r="BL106" s="1171"/>
      <c r="BM106" s="1171"/>
      <c r="BN106" s="1171"/>
      <c r="BO106" s="1171"/>
      <c r="BP106" s="1171"/>
      <c r="BQ106" s="1171"/>
      <c r="BR106" s="1171"/>
      <c r="BS106" s="1171"/>
      <c r="BT106" s="1171"/>
      <c r="BU106" s="1171"/>
      <c r="BV106" s="1174"/>
      <c r="BW106" s="1177"/>
      <c r="BX106" s="1178"/>
      <c r="BY106" s="1178"/>
      <c r="BZ106" s="1171"/>
      <c r="CA106" s="1171"/>
      <c r="CB106" s="1171"/>
      <c r="CC106" s="1171"/>
      <c r="CD106" s="1171"/>
      <c r="CE106" s="1171"/>
      <c r="CF106" s="1171"/>
      <c r="CG106" s="1171"/>
      <c r="CH106" s="1171"/>
      <c r="CI106" s="1171"/>
      <c r="CJ106" s="1171"/>
      <c r="CK106" s="1171"/>
      <c r="CL106" s="1171"/>
      <c r="CM106" s="1171"/>
      <c r="CN106" s="1171"/>
      <c r="CO106" s="1171"/>
      <c r="CP106" s="1171"/>
      <c r="CQ106" s="1171"/>
      <c r="CR106" s="1174"/>
      <c r="CS106" s="818"/>
    </row>
    <row r="107" spans="2:97" ht="6" customHeight="1" x14ac:dyDescent="0.2">
      <c r="B107" s="26"/>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7"/>
      <c r="AW107" s="21"/>
      <c r="AX107" s="1164"/>
      <c r="AY107" s="1165"/>
      <c r="AZ107" s="1165"/>
      <c r="BA107" s="1165"/>
      <c r="BB107" s="1171"/>
      <c r="BC107" s="1171"/>
      <c r="BD107" s="1171"/>
      <c r="BE107" s="1171"/>
      <c r="BF107" s="1171"/>
      <c r="BG107" s="1171"/>
      <c r="BH107" s="1171"/>
      <c r="BI107" s="1171"/>
      <c r="BJ107" s="1171"/>
      <c r="BK107" s="1171"/>
      <c r="BL107" s="1171"/>
      <c r="BM107" s="1171"/>
      <c r="BN107" s="1171"/>
      <c r="BO107" s="1171"/>
      <c r="BP107" s="1171"/>
      <c r="BQ107" s="1171"/>
      <c r="BR107" s="1171"/>
      <c r="BS107" s="1171"/>
      <c r="BT107" s="1171"/>
      <c r="BU107" s="1171"/>
      <c r="BV107" s="1174"/>
      <c r="BW107" s="1177"/>
      <c r="BX107" s="1178"/>
      <c r="BY107" s="1178"/>
      <c r="BZ107" s="1171"/>
      <c r="CA107" s="1171"/>
      <c r="CB107" s="1171"/>
      <c r="CC107" s="1171"/>
      <c r="CD107" s="1171"/>
      <c r="CE107" s="1171"/>
      <c r="CF107" s="1171"/>
      <c r="CG107" s="1171"/>
      <c r="CH107" s="1171"/>
      <c r="CI107" s="1171"/>
      <c r="CJ107" s="1171"/>
      <c r="CK107" s="1171"/>
      <c r="CL107" s="1171"/>
      <c r="CM107" s="1171"/>
      <c r="CN107" s="1171"/>
      <c r="CO107" s="1171"/>
      <c r="CP107" s="1171"/>
      <c r="CQ107" s="1171"/>
      <c r="CR107" s="1174"/>
      <c r="CS107" s="1279" t="s">
        <v>372</v>
      </c>
    </row>
    <row r="108" spans="2:97" ht="6" customHeight="1" x14ac:dyDescent="0.2">
      <c r="B108" s="26"/>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7"/>
      <c r="AW108" s="21"/>
      <c r="AX108" s="1164"/>
      <c r="AY108" s="1165"/>
      <c r="AZ108" s="1165"/>
      <c r="BA108" s="1165"/>
      <c r="BB108" s="1171"/>
      <c r="BC108" s="1171"/>
      <c r="BD108" s="1171"/>
      <c r="BE108" s="1171"/>
      <c r="BF108" s="1171"/>
      <c r="BG108" s="1171"/>
      <c r="BH108" s="1171"/>
      <c r="BI108" s="1171"/>
      <c r="BJ108" s="1171"/>
      <c r="BK108" s="1171"/>
      <c r="BL108" s="1171"/>
      <c r="BM108" s="1171"/>
      <c r="BN108" s="1171"/>
      <c r="BO108" s="1171"/>
      <c r="BP108" s="1171"/>
      <c r="BQ108" s="1171"/>
      <c r="BR108" s="1171"/>
      <c r="BS108" s="1171"/>
      <c r="BT108" s="1171"/>
      <c r="BU108" s="1171"/>
      <c r="BV108" s="1174"/>
      <c r="BW108" s="1177"/>
      <c r="BX108" s="1178"/>
      <c r="BY108" s="1178"/>
      <c r="BZ108" s="1171"/>
      <c r="CA108" s="1171"/>
      <c r="CB108" s="1171"/>
      <c r="CC108" s="1171"/>
      <c r="CD108" s="1171"/>
      <c r="CE108" s="1171"/>
      <c r="CF108" s="1171"/>
      <c r="CG108" s="1171"/>
      <c r="CH108" s="1171"/>
      <c r="CI108" s="1171"/>
      <c r="CJ108" s="1171"/>
      <c r="CK108" s="1171"/>
      <c r="CL108" s="1171"/>
      <c r="CM108" s="1171"/>
      <c r="CN108" s="1171"/>
      <c r="CO108" s="1171"/>
      <c r="CP108" s="1171"/>
      <c r="CQ108" s="1171"/>
      <c r="CR108" s="1174"/>
      <c r="CS108" s="1279"/>
    </row>
    <row r="109" spans="2:97" ht="6" customHeight="1" x14ac:dyDescent="0.2">
      <c r="B109" s="26"/>
      <c r="C109" s="21"/>
      <c r="D109" s="21"/>
      <c r="E109" s="21"/>
      <c r="F109" s="21"/>
      <c r="G109" s="21"/>
      <c r="H109" s="21"/>
      <c r="I109" s="21"/>
      <c r="J109" s="21"/>
      <c r="K109" s="21"/>
      <c r="L109" s="609" t="str">
        <f>IF(入力画面!B7="","",入力画面!B7)</f>
        <v/>
      </c>
      <c r="M109" s="609"/>
      <c r="N109" s="609"/>
      <c r="O109" s="609"/>
      <c r="P109" s="609"/>
      <c r="Q109" s="609"/>
      <c r="R109" s="609"/>
      <c r="S109" s="609"/>
      <c r="T109" s="609"/>
      <c r="U109" s="609"/>
      <c r="V109" s="609"/>
      <c r="W109" s="609"/>
      <c r="X109" s="609"/>
      <c r="Y109" s="609"/>
      <c r="Z109" s="609"/>
      <c r="AA109" s="609"/>
      <c r="AB109" s="609"/>
      <c r="AC109" s="609"/>
      <c r="AD109" s="609"/>
      <c r="AE109" s="609"/>
      <c r="AF109" s="609"/>
      <c r="AG109" s="609"/>
      <c r="AH109" s="609"/>
      <c r="AI109" s="609"/>
      <c r="AJ109" s="609"/>
      <c r="AK109" s="609"/>
      <c r="AL109" s="609"/>
      <c r="AM109" s="609"/>
      <c r="AN109" s="609"/>
      <c r="AO109" s="609"/>
      <c r="AP109" s="609"/>
      <c r="AQ109" s="609"/>
      <c r="AR109" s="609"/>
      <c r="AS109" s="609"/>
      <c r="AT109" s="609"/>
      <c r="AU109" s="21"/>
      <c r="AV109" s="27"/>
      <c r="AW109" s="21"/>
      <c r="AX109" s="1164"/>
      <c r="AY109" s="1165"/>
      <c r="AZ109" s="1165"/>
      <c r="BA109" s="1165"/>
      <c r="BB109" s="1171"/>
      <c r="BC109" s="1171"/>
      <c r="BD109" s="1171"/>
      <c r="BE109" s="1171"/>
      <c r="BF109" s="1171"/>
      <c r="BG109" s="1171"/>
      <c r="BH109" s="1171"/>
      <c r="BI109" s="1171"/>
      <c r="BJ109" s="1171"/>
      <c r="BK109" s="1171"/>
      <c r="BL109" s="1171"/>
      <c r="BM109" s="1171"/>
      <c r="BN109" s="1171"/>
      <c r="BO109" s="1171"/>
      <c r="BP109" s="1171"/>
      <c r="BQ109" s="1171"/>
      <c r="BR109" s="1171"/>
      <c r="BS109" s="1171"/>
      <c r="BT109" s="1171"/>
      <c r="BU109" s="1171"/>
      <c r="BV109" s="1174"/>
      <c r="BW109" s="1177"/>
      <c r="BX109" s="1178"/>
      <c r="BY109" s="1178"/>
      <c r="BZ109" s="1171"/>
      <c r="CA109" s="1171"/>
      <c r="CB109" s="1171"/>
      <c r="CC109" s="1171"/>
      <c r="CD109" s="1171"/>
      <c r="CE109" s="1171"/>
      <c r="CF109" s="1171"/>
      <c r="CG109" s="1171"/>
      <c r="CH109" s="1171"/>
      <c r="CI109" s="1171"/>
      <c r="CJ109" s="1171"/>
      <c r="CK109" s="1171"/>
      <c r="CL109" s="1171"/>
      <c r="CM109" s="1171"/>
      <c r="CN109" s="1171"/>
      <c r="CO109" s="1171"/>
      <c r="CP109" s="1171"/>
      <c r="CQ109" s="1171"/>
      <c r="CR109" s="1174"/>
      <c r="CS109" s="1279"/>
    </row>
    <row r="110" spans="2:97" ht="6" customHeight="1" x14ac:dyDescent="0.2">
      <c r="B110" s="26"/>
      <c r="C110" s="21"/>
      <c r="D110" s="21"/>
      <c r="E110" s="21"/>
      <c r="F110" s="21"/>
      <c r="G110" s="21"/>
      <c r="H110" s="21"/>
      <c r="I110" s="21"/>
      <c r="J110" s="21"/>
      <c r="K110" s="21"/>
      <c r="L110" s="609"/>
      <c r="M110" s="609"/>
      <c r="N110" s="609"/>
      <c r="O110" s="609"/>
      <c r="P110" s="609"/>
      <c r="Q110" s="609"/>
      <c r="R110" s="609"/>
      <c r="S110" s="609"/>
      <c r="T110" s="609"/>
      <c r="U110" s="609"/>
      <c r="V110" s="609"/>
      <c r="W110" s="609"/>
      <c r="X110" s="609"/>
      <c r="Y110" s="609"/>
      <c r="Z110" s="609"/>
      <c r="AA110" s="609"/>
      <c r="AB110" s="609"/>
      <c r="AC110" s="609"/>
      <c r="AD110" s="609"/>
      <c r="AE110" s="609"/>
      <c r="AF110" s="609"/>
      <c r="AG110" s="609"/>
      <c r="AH110" s="609"/>
      <c r="AI110" s="609"/>
      <c r="AJ110" s="609"/>
      <c r="AK110" s="609"/>
      <c r="AL110" s="609"/>
      <c r="AM110" s="609"/>
      <c r="AN110" s="609"/>
      <c r="AO110" s="609"/>
      <c r="AP110" s="609"/>
      <c r="AQ110" s="609"/>
      <c r="AR110" s="609"/>
      <c r="AS110" s="609"/>
      <c r="AT110" s="609"/>
      <c r="AU110" s="21"/>
      <c r="AV110" s="27"/>
      <c r="AW110" s="21"/>
      <c r="AX110" s="1164"/>
      <c r="AY110" s="1165"/>
      <c r="AZ110" s="1165"/>
      <c r="BA110" s="1165"/>
      <c r="BB110" s="1171"/>
      <c r="BC110" s="1171"/>
      <c r="BD110" s="1171"/>
      <c r="BE110" s="1171"/>
      <c r="BF110" s="1171"/>
      <c r="BG110" s="1171"/>
      <c r="BH110" s="1171"/>
      <c r="BI110" s="1171"/>
      <c r="BJ110" s="1171"/>
      <c r="BK110" s="1171"/>
      <c r="BL110" s="1171"/>
      <c r="BM110" s="1171"/>
      <c r="BN110" s="1171"/>
      <c r="BO110" s="1171"/>
      <c r="BP110" s="1171"/>
      <c r="BQ110" s="1171"/>
      <c r="BR110" s="1171"/>
      <c r="BS110" s="1171"/>
      <c r="BT110" s="1171"/>
      <c r="BU110" s="1171"/>
      <c r="BV110" s="1174"/>
      <c r="BW110" s="1177"/>
      <c r="BX110" s="1178"/>
      <c r="BY110" s="1178"/>
      <c r="BZ110" s="1171"/>
      <c r="CA110" s="1171"/>
      <c r="CB110" s="1171"/>
      <c r="CC110" s="1171"/>
      <c r="CD110" s="1171"/>
      <c r="CE110" s="1171"/>
      <c r="CF110" s="1171"/>
      <c r="CG110" s="1171"/>
      <c r="CH110" s="1171"/>
      <c r="CI110" s="1171"/>
      <c r="CJ110" s="1171"/>
      <c r="CK110" s="1171"/>
      <c r="CL110" s="1171"/>
      <c r="CM110" s="1171"/>
      <c r="CN110" s="1171"/>
      <c r="CO110" s="1171"/>
      <c r="CP110" s="1171"/>
      <c r="CQ110" s="1171"/>
      <c r="CR110" s="1174"/>
      <c r="CS110" s="1279"/>
    </row>
    <row r="111" spans="2:97" ht="6" customHeight="1" x14ac:dyDescent="0.2">
      <c r="B111" s="26"/>
      <c r="C111" s="21"/>
      <c r="D111" s="21"/>
      <c r="E111" s="21"/>
      <c r="F111" s="21"/>
      <c r="G111" s="21"/>
      <c r="H111" s="21"/>
      <c r="I111" s="21"/>
      <c r="J111" s="21"/>
      <c r="K111" s="21"/>
      <c r="L111" s="609"/>
      <c r="M111" s="609"/>
      <c r="N111" s="609"/>
      <c r="O111" s="609"/>
      <c r="P111" s="609"/>
      <c r="Q111" s="609"/>
      <c r="R111" s="609"/>
      <c r="S111" s="609"/>
      <c r="T111" s="609"/>
      <c r="U111" s="609"/>
      <c r="V111" s="609"/>
      <c r="W111" s="609"/>
      <c r="X111" s="609"/>
      <c r="Y111" s="609"/>
      <c r="Z111" s="609"/>
      <c r="AA111" s="609"/>
      <c r="AB111" s="609"/>
      <c r="AC111" s="609"/>
      <c r="AD111" s="609"/>
      <c r="AE111" s="609"/>
      <c r="AF111" s="609"/>
      <c r="AG111" s="609"/>
      <c r="AH111" s="609"/>
      <c r="AI111" s="609"/>
      <c r="AJ111" s="609"/>
      <c r="AK111" s="609"/>
      <c r="AL111" s="609"/>
      <c r="AM111" s="609"/>
      <c r="AN111" s="609"/>
      <c r="AO111" s="609"/>
      <c r="AP111" s="609"/>
      <c r="AQ111" s="609"/>
      <c r="AR111" s="609"/>
      <c r="AS111" s="609"/>
      <c r="AT111" s="609"/>
      <c r="AU111" s="21"/>
      <c r="AV111" s="27"/>
      <c r="AW111" s="21"/>
      <c r="AX111" s="1164"/>
      <c r="AY111" s="1165"/>
      <c r="AZ111" s="1165"/>
      <c r="BA111" s="1165"/>
      <c r="BB111" s="1171"/>
      <c r="BC111" s="1171"/>
      <c r="BD111" s="1171"/>
      <c r="BE111" s="1171"/>
      <c r="BF111" s="1171"/>
      <c r="BG111" s="1171"/>
      <c r="BH111" s="1171"/>
      <c r="BI111" s="1171"/>
      <c r="BJ111" s="1171"/>
      <c r="BK111" s="1171"/>
      <c r="BL111" s="1171"/>
      <c r="BM111" s="1171"/>
      <c r="BN111" s="1171"/>
      <c r="BO111" s="1171"/>
      <c r="BP111" s="1171"/>
      <c r="BQ111" s="1171"/>
      <c r="BR111" s="1171"/>
      <c r="BS111" s="1171"/>
      <c r="BT111" s="1171"/>
      <c r="BU111" s="1171"/>
      <c r="BV111" s="1174"/>
      <c r="BW111" s="1177"/>
      <c r="BX111" s="1178"/>
      <c r="BY111" s="1178"/>
      <c r="BZ111" s="1171"/>
      <c r="CA111" s="1171"/>
      <c r="CB111" s="1171"/>
      <c r="CC111" s="1171"/>
      <c r="CD111" s="1171"/>
      <c r="CE111" s="1171"/>
      <c r="CF111" s="1171"/>
      <c r="CG111" s="1171"/>
      <c r="CH111" s="1171"/>
      <c r="CI111" s="1171"/>
      <c r="CJ111" s="1171"/>
      <c r="CK111" s="1171"/>
      <c r="CL111" s="1171"/>
      <c r="CM111" s="1171"/>
      <c r="CN111" s="1171"/>
      <c r="CO111" s="1171"/>
      <c r="CP111" s="1171"/>
      <c r="CQ111" s="1171"/>
      <c r="CR111" s="1174"/>
      <c r="CS111" s="1279"/>
    </row>
    <row r="112" spans="2:97" ht="6" customHeight="1" x14ac:dyDescent="0.2">
      <c r="B112" s="26"/>
      <c r="C112" s="611" t="s">
        <v>138</v>
      </c>
      <c r="D112" s="611"/>
      <c r="E112" s="611"/>
      <c r="F112" s="611"/>
      <c r="G112" s="611"/>
      <c r="H112" s="611"/>
      <c r="I112" s="611"/>
      <c r="J112" s="611"/>
      <c r="K112" s="21"/>
      <c r="L112" s="609"/>
      <c r="M112" s="609"/>
      <c r="N112" s="609"/>
      <c r="O112" s="609"/>
      <c r="P112" s="609"/>
      <c r="Q112" s="609"/>
      <c r="R112" s="609"/>
      <c r="S112" s="609"/>
      <c r="T112" s="609"/>
      <c r="U112" s="609"/>
      <c r="V112" s="609"/>
      <c r="W112" s="609"/>
      <c r="X112" s="609"/>
      <c r="Y112" s="609"/>
      <c r="Z112" s="609"/>
      <c r="AA112" s="609"/>
      <c r="AB112" s="609"/>
      <c r="AC112" s="609"/>
      <c r="AD112" s="609"/>
      <c r="AE112" s="609"/>
      <c r="AF112" s="609"/>
      <c r="AG112" s="609"/>
      <c r="AH112" s="609"/>
      <c r="AI112" s="609"/>
      <c r="AJ112" s="609"/>
      <c r="AK112" s="609"/>
      <c r="AL112" s="609"/>
      <c r="AM112" s="609"/>
      <c r="AN112" s="609"/>
      <c r="AO112" s="609"/>
      <c r="AP112" s="609"/>
      <c r="AQ112" s="609"/>
      <c r="AR112" s="609"/>
      <c r="AS112" s="609"/>
      <c r="AT112" s="609"/>
      <c r="AU112" s="21"/>
      <c r="AV112" s="27"/>
      <c r="AW112" s="21"/>
      <c r="AX112" s="1164"/>
      <c r="AY112" s="1165"/>
      <c r="AZ112" s="1165"/>
      <c r="BA112" s="1165"/>
      <c r="BB112" s="1171"/>
      <c r="BC112" s="1171"/>
      <c r="BD112" s="1171"/>
      <c r="BE112" s="1171"/>
      <c r="BF112" s="1171"/>
      <c r="BG112" s="1171"/>
      <c r="BH112" s="1171"/>
      <c r="BI112" s="1171"/>
      <c r="BJ112" s="1171"/>
      <c r="BK112" s="1171"/>
      <c r="BL112" s="1171"/>
      <c r="BM112" s="1171"/>
      <c r="BN112" s="1171"/>
      <c r="BO112" s="1171"/>
      <c r="BP112" s="1171"/>
      <c r="BQ112" s="1171"/>
      <c r="BR112" s="1171"/>
      <c r="BS112" s="1171"/>
      <c r="BT112" s="1171"/>
      <c r="BU112" s="1171"/>
      <c r="BV112" s="1174"/>
      <c r="BW112" s="1177"/>
      <c r="BX112" s="1178"/>
      <c r="BY112" s="1178"/>
      <c r="BZ112" s="1171"/>
      <c r="CA112" s="1171"/>
      <c r="CB112" s="1171"/>
      <c r="CC112" s="1171"/>
      <c r="CD112" s="1171"/>
      <c r="CE112" s="1171"/>
      <c r="CF112" s="1171"/>
      <c r="CG112" s="1171"/>
      <c r="CH112" s="1171"/>
      <c r="CI112" s="1171"/>
      <c r="CJ112" s="1171"/>
      <c r="CK112" s="1171"/>
      <c r="CL112" s="1171"/>
      <c r="CM112" s="1171"/>
      <c r="CN112" s="1171"/>
      <c r="CO112" s="1171"/>
      <c r="CP112" s="1171"/>
      <c r="CQ112" s="1171"/>
      <c r="CR112" s="1174"/>
      <c r="CS112" s="1279"/>
    </row>
    <row r="113" spans="2:97" ht="6" customHeight="1" x14ac:dyDescent="0.2">
      <c r="B113" s="26"/>
      <c r="C113" s="611"/>
      <c r="D113" s="611"/>
      <c r="E113" s="611"/>
      <c r="F113" s="611"/>
      <c r="G113" s="611"/>
      <c r="H113" s="611"/>
      <c r="I113" s="611"/>
      <c r="J113" s="611"/>
      <c r="K113" s="21"/>
      <c r="L113" s="609"/>
      <c r="M113" s="609"/>
      <c r="N113" s="609"/>
      <c r="O113" s="609"/>
      <c r="P113" s="609"/>
      <c r="Q113" s="609"/>
      <c r="R113" s="609"/>
      <c r="S113" s="609"/>
      <c r="T113" s="609"/>
      <c r="U113" s="609"/>
      <c r="V113" s="609"/>
      <c r="W113" s="609"/>
      <c r="X113" s="609"/>
      <c r="Y113" s="609"/>
      <c r="Z113" s="609"/>
      <c r="AA113" s="609"/>
      <c r="AB113" s="609"/>
      <c r="AC113" s="609"/>
      <c r="AD113" s="609"/>
      <c r="AE113" s="609"/>
      <c r="AF113" s="609"/>
      <c r="AG113" s="609"/>
      <c r="AH113" s="609"/>
      <c r="AI113" s="609"/>
      <c r="AJ113" s="609"/>
      <c r="AK113" s="609"/>
      <c r="AL113" s="609"/>
      <c r="AM113" s="609"/>
      <c r="AN113" s="609"/>
      <c r="AO113" s="609"/>
      <c r="AP113" s="609"/>
      <c r="AQ113" s="609"/>
      <c r="AR113" s="609"/>
      <c r="AS113" s="609"/>
      <c r="AT113" s="609"/>
      <c r="AU113" s="21"/>
      <c r="AV113" s="27"/>
      <c r="AW113" s="21"/>
      <c r="AX113" s="1164"/>
      <c r="AY113" s="1165"/>
      <c r="AZ113" s="1165"/>
      <c r="BA113" s="1165"/>
      <c r="BB113" s="1171"/>
      <c r="BC113" s="1171"/>
      <c r="BD113" s="1171"/>
      <c r="BE113" s="1171"/>
      <c r="BF113" s="1171"/>
      <c r="BG113" s="1171"/>
      <c r="BH113" s="1171"/>
      <c r="BI113" s="1171"/>
      <c r="BJ113" s="1171"/>
      <c r="BK113" s="1171"/>
      <c r="BL113" s="1171"/>
      <c r="BM113" s="1171"/>
      <c r="BN113" s="1171"/>
      <c r="BO113" s="1171"/>
      <c r="BP113" s="1171"/>
      <c r="BQ113" s="1171"/>
      <c r="BR113" s="1171"/>
      <c r="BS113" s="1171"/>
      <c r="BT113" s="1171"/>
      <c r="BU113" s="1171"/>
      <c r="BV113" s="1174"/>
      <c r="BW113" s="1177"/>
      <c r="BX113" s="1178"/>
      <c r="BY113" s="1178"/>
      <c r="BZ113" s="1171"/>
      <c r="CA113" s="1171"/>
      <c r="CB113" s="1171"/>
      <c r="CC113" s="1171"/>
      <c r="CD113" s="1171"/>
      <c r="CE113" s="1171"/>
      <c r="CF113" s="1171"/>
      <c r="CG113" s="1171"/>
      <c r="CH113" s="1171"/>
      <c r="CI113" s="1171"/>
      <c r="CJ113" s="1171"/>
      <c r="CK113" s="1171"/>
      <c r="CL113" s="1171"/>
      <c r="CM113" s="1171"/>
      <c r="CN113" s="1171"/>
      <c r="CO113" s="1171"/>
      <c r="CP113" s="1171"/>
      <c r="CQ113" s="1171"/>
      <c r="CR113" s="1174"/>
      <c r="CS113" s="1279"/>
    </row>
    <row r="114" spans="2:97" ht="6" customHeight="1" x14ac:dyDescent="0.2">
      <c r="B114" s="26"/>
      <c r="C114" s="611"/>
      <c r="D114" s="611"/>
      <c r="E114" s="611"/>
      <c r="F114" s="611"/>
      <c r="G114" s="611"/>
      <c r="H114" s="611"/>
      <c r="I114" s="611"/>
      <c r="J114" s="611"/>
      <c r="K114" s="21"/>
      <c r="L114" s="610"/>
      <c r="M114" s="610"/>
      <c r="N114" s="610"/>
      <c r="O114" s="610"/>
      <c r="P114" s="610"/>
      <c r="Q114" s="610"/>
      <c r="R114" s="610"/>
      <c r="S114" s="610"/>
      <c r="T114" s="610"/>
      <c r="U114" s="610"/>
      <c r="V114" s="610"/>
      <c r="W114" s="610"/>
      <c r="X114" s="610"/>
      <c r="Y114" s="610"/>
      <c r="Z114" s="610"/>
      <c r="AA114" s="610"/>
      <c r="AB114" s="610"/>
      <c r="AC114" s="610"/>
      <c r="AD114" s="610"/>
      <c r="AE114" s="610"/>
      <c r="AF114" s="610"/>
      <c r="AG114" s="610"/>
      <c r="AH114" s="610"/>
      <c r="AI114" s="610"/>
      <c r="AJ114" s="610"/>
      <c r="AK114" s="610"/>
      <c r="AL114" s="610"/>
      <c r="AM114" s="610"/>
      <c r="AN114" s="610"/>
      <c r="AO114" s="610"/>
      <c r="AP114" s="610"/>
      <c r="AQ114" s="610"/>
      <c r="AR114" s="610"/>
      <c r="AS114" s="610"/>
      <c r="AT114" s="610"/>
      <c r="AU114" s="21"/>
      <c r="AV114" s="27"/>
      <c r="AW114" s="21"/>
      <c r="AX114" s="1164"/>
      <c r="AY114" s="1165"/>
      <c r="AZ114" s="1165"/>
      <c r="BA114" s="1165"/>
      <c r="BB114" s="1171"/>
      <c r="BC114" s="1171"/>
      <c r="BD114" s="1171"/>
      <c r="BE114" s="1171"/>
      <c r="BF114" s="1171"/>
      <c r="BG114" s="1171"/>
      <c r="BH114" s="1171"/>
      <c r="BI114" s="1171"/>
      <c r="BJ114" s="1171"/>
      <c r="BK114" s="1171"/>
      <c r="BL114" s="1171"/>
      <c r="BM114" s="1171"/>
      <c r="BN114" s="1171"/>
      <c r="BO114" s="1171"/>
      <c r="BP114" s="1171"/>
      <c r="BQ114" s="1171"/>
      <c r="BR114" s="1171"/>
      <c r="BS114" s="1171"/>
      <c r="BT114" s="1171"/>
      <c r="BU114" s="1171"/>
      <c r="BV114" s="1174"/>
      <c r="BW114" s="1177"/>
      <c r="BX114" s="1178"/>
      <c r="BY114" s="1178"/>
      <c r="BZ114" s="1171"/>
      <c r="CA114" s="1171"/>
      <c r="CB114" s="1171"/>
      <c r="CC114" s="1171"/>
      <c r="CD114" s="1171"/>
      <c r="CE114" s="1171"/>
      <c r="CF114" s="1171"/>
      <c r="CG114" s="1171"/>
      <c r="CH114" s="1171"/>
      <c r="CI114" s="1171"/>
      <c r="CJ114" s="1171"/>
      <c r="CK114" s="1171"/>
      <c r="CL114" s="1171"/>
      <c r="CM114" s="1171"/>
      <c r="CN114" s="1171"/>
      <c r="CO114" s="1171"/>
      <c r="CP114" s="1171"/>
      <c r="CQ114" s="1171"/>
      <c r="CR114" s="1174"/>
      <c r="CS114" s="1279"/>
    </row>
    <row r="115" spans="2:97" ht="6" customHeight="1" x14ac:dyDescent="0.2">
      <c r="B115" s="26"/>
      <c r="C115" s="21"/>
      <c r="D115" s="21"/>
      <c r="E115" s="21"/>
      <c r="F115" s="21"/>
      <c r="G115" s="21"/>
      <c r="H115" s="21"/>
      <c r="I115" s="21"/>
      <c r="J115" s="21"/>
      <c r="K115" s="2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21"/>
      <c r="AV115" s="27"/>
      <c r="AW115" s="21"/>
      <c r="AX115" s="1164"/>
      <c r="AY115" s="1165"/>
      <c r="AZ115" s="1165"/>
      <c r="BA115" s="1165"/>
      <c r="BB115" s="1171"/>
      <c r="BC115" s="1171"/>
      <c r="BD115" s="1171"/>
      <c r="BE115" s="1171"/>
      <c r="BF115" s="1171"/>
      <c r="BG115" s="1171"/>
      <c r="BH115" s="1171"/>
      <c r="BI115" s="1171"/>
      <c r="BJ115" s="1171"/>
      <c r="BK115" s="1171"/>
      <c r="BL115" s="1171"/>
      <c r="BM115" s="1171"/>
      <c r="BN115" s="1171"/>
      <c r="BO115" s="1171"/>
      <c r="BP115" s="1171"/>
      <c r="BQ115" s="1171"/>
      <c r="BR115" s="1171"/>
      <c r="BS115" s="1171"/>
      <c r="BT115" s="1171"/>
      <c r="BU115" s="1171"/>
      <c r="BV115" s="1174"/>
      <c r="BW115" s="1177"/>
      <c r="BX115" s="1178"/>
      <c r="BY115" s="1178"/>
      <c r="BZ115" s="1171"/>
      <c r="CA115" s="1171"/>
      <c r="CB115" s="1171"/>
      <c r="CC115" s="1171"/>
      <c r="CD115" s="1171"/>
      <c r="CE115" s="1171"/>
      <c r="CF115" s="1171"/>
      <c r="CG115" s="1171"/>
      <c r="CH115" s="1171"/>
      <c r="CI115" s="1171"/>
      <c r="CJ115" s="1171"/>
      <c r="CK115" s="1171"/>
      <c r="CL115" s="1171"/>
      <c r="CM115" s="1171"/>
      <c r="CN115" s="1171"/>
      <c r="CO115" s="1171"/>
      <c r="CP115" s="1171"/>
      <c r="CQ115" s="1171"/>
      <c r="CR115" s="1174"/>
      <c r="CS115" s="1279"/>
    </row>
    <row r="116" spans="2:97" ht="6" customHeight="1" x14ac:dyDescent="0.2">
      <c r="B116" s="26"/>
      <c r="C116" s="21"/>
      <c r="D116" s="21"/>
      <c r="E116" s="21"/>
      <c r="F116" s="21"/>
      <c r="G116" s="21"/>
      <c r="H116" s="21"/>
      <c r="I116" s="21"/>
      <c r="J116" s="21"/>
      <c r="K116" s="21"/>
      <c r="L116" s="650" t="str">
        <f>IF(入力画面!B9="","",入力画面!B9)</f>
        <v/>
      </c>
      <c r="M116" s="650"/>
      <c r="N116" s="650"/>
      <c r="O116" s="650"/>
      <c r="P116" s="650"/>
      <c r="Q116" s="650"/>
      <c r="R116" s="650"/>
      <c r="S116" s="650"/>
      <c r="T116" s="650"/>
      <c r="U116" s="650"/>
      <c r="V116" s="650"/>
      <c r="W116" s="650"/>
      <c r="X116" s="650"/>
      <c r="Y116" s="650"/>
      <c r="Z116" s="650"/>
      <c r="AA116" s="650"/>
      <c r="AB116" s="650"/>
      <c r="AC116" s="650"/>
      <c r="AD116" s="650"/>
      <c r="AE116" s="650"/>
      <c r="AF116" s="650"/>
      <c r="AG116" s="650"/>
      <c r="AH116" s="650"/>
      <c r="AI116" s="650"/>
      <c r="AJ116" s="650"/>
      <c r="AK116" s="650"/>
      <c r="AL116" s="650"/>
      <c r="AM116" s="650"/>
      <c r="AN116" s="650"/>
      <c r="AO116" s="650"/>
      <c r="AP116" s="650"/>
      <c r="AQ116" s="650"/>
      <c r="AR116" s="650"/>
      <c r="AS116" s="650"/>
      <c r="AT116" s="650"/>
      <c r="AU116" s="21"/>
      <c r="AV116" s="27"/>
      <c r="AW116" s="21"/>
      <c r="AX116" s="1164"/>
      <c r="AY116" s="1165"/>
      <c r="AZ116" s="1165"/>
      <c r="BA116" s="1165"/>
      <c r="BB116" s="1171"/>
      <c r="BC116" s="1171"/>
      <c r="BD116" s="1171"/>
      <c r="BE116" s="1171"/>
      <c r="BF116" s="1171"/>
      <c r="BG116" s="1171"/>
      <c r="BH116" s="1171"/>
      <c r="BI116" s="1171"/>
      <c r="BJ116" s="1171"/>
      <c r="BK116" s="1171"/>
      <c r="BL116" s="1171"/>
      <c r="BM116" s="1171"/>
      <c r="BN116" s="1171"/>
      <c r="BO116" s="1171"/>
      <c r="BP116" s="1171"/>
      <c r="BQ116" s="1171"/>
      <c r="BR116" s="1171"/>
      <c r="BS116" s="1171"/>
      <c r="BT116" s="1171"/>
      <c r="BU116" s="1171"/>
      <c r="BV116" s="1174"/>
      <c r="BW116" s="1177"/>
      <c r="BX116" s="1178"/>
      <c r="BY116" s="1178"/>
      <c r="BZ116" s="1171"/>
      <c r="CA116" s="1171"/>
      <c r="CB116" s="1171"/>
      <c r="CC116" s="1171"/>
      <c r="CD116" s="1171"/>
      <c r="CE116" s="1171"/>
      <c r="CF116" s="1171"/>
      <c r="CG116" s="1171"/>
      <c r="CH116" s="1171"/>
      <c r="CI116" s="1171"/>
      <c r="CJ116" s="1171"/>
      <c r="CK116" s="1171"/>
      <c r="CL116" s="1171"/>
      <c r="CM116" s="1171"/>
      <c r="CN116" s="1171"/>
      <c r="CO116" s="1171"/>
      <c r="CP116" s="1171"/>
      <c r="CQ116" s="1171"/>
      <c r="CR116" s="1174"/>
      <c r="CS116" s="1279"/>
    </row>
    <row r="117" spans="2:97" ht="6" customHeight="1" x14ac:dyDescent="0.2">
      <c r="B117" s="26"/>
      <c r="C117" s="612" t="s">
        <v>15</v>
      </c>
      <c r="D117" s="613"/>
      <c r="E117" s="613"/>
      <c r="F117" s="613"/>
      <c r="G117" s="613"/>
      <c r="H117" s="613"/>
      <c r="I117" s="613"/>
      <c r="J117" s="613"/>
      <c r="K117" s="21"/>
      <c r="L117" s="650"/>
      <c r="M117" s="650"/>
      <c r="N117" s="650"/>
      <c r="O117" s="650"/>
      <c r="P117" s="650"/>
      <c r="Q117" s="650"/>
      <c r="R117" s="650"/>
      <c r="S117" s="650"/>
      <c r="T117" s="650"/>
      <c r="U117" s="650"/>
      <c r="V117" s="650"/>
      <c r="W117" s="650"/>
      <c r="X117" s="650"/>
      <c r="Y117" s="650"/>
      <c r="Z117" s="650"/>
      <c r="AA117" s="650"/>
      <c r="AB117" s="650"/>
      <c r="AC117" s="650"/>
      <c r="AD117" s="650"/>
      <c r="AE117" s="650"/>
      <c r="AF117" s="650"/>
      <c r="AG117" s="650"/>
      <c r="AH117" s="650"/>
      <c r="AI117" s="650"/>
      <c r="AJ117" s="650"/>
      <c r="AK117" s="650"/>
      <c r="AL117" s="650"/>
      <c r="AM117" s="650"/>
      <c r="AN117" s="650"/>
      <c r="AO117" s="650"/>
      <c r="AP117" s="650"/>
      <c r="AQ117" s="650"/>
      <c r="AR117" s="650"/>
      <c r="AS117" s="650"/>
      <c r="AT117" s="650"/>
      <c r="AU117" s="21"/>
      <c r="AV117" s="27"/>
      <c r="AW117" s="21"/>
      <c r="AX117" s="1164"/>
      <c r="AY117" s="1165"/>
      <c r="AZ117" s="1165"/>
      <c r="BA117" s="1165"/>
      <c r="BB117" s="1171"/>
      <c r="BC117" s="1171"/>
      <c r="BD117" s="1171"/>
      <c r="BE117" s="1171"/>
      <c r="BF117" s="1171"/>
      <c r="BG117" s="1171"/>
      <c r="BH117" s="1171"/>
      <c r="BI117" s="1171"/>
      <c r="BJ117" s="1171"/>
      <c r="BK117" s="1171"/>
      <c r="BL117" s="1171"/>
      <c r="BM117" s="1171"/>
      <c r="BN117" s="1171"/>
      <c r="BO117" s="1171"/>
      <c r="BP117" s="1171"/>
      <c r="BQ117" s="1171"/>
      <c r="BR117" s="1171"/>
      <c r="BS117" s="1171"/>
      <c r="BT117" s="1171"/>
      <c r="BU117" s="1171"/>
      <c r="BV117" s="1174"/>
      <c r="BW117" s="1177"/>
      <c r="BX117" s="1178"/>
      <c r="BY117" s="1178"/>
      <c r="BZ117" s="1171"/>
      <c r="CA117" s="1171"/>
      <c r="CB117" s="1171"/>
      <c r="CC117" s="1171"/>
      <c r="CD117" s="1171"/>
      <c r="CE117" s="1171"/>
      <c r="CF117" s="1171"/>
      <c r="CG117" s="1171"/>
      <c r="CH117" s="1171"/>
      <c r="CI117" s="1171"/>
      <c r="CJ117" s="1171"/>
      <c r="CK117" s="1171"/>
      <c r="CL117" s="1171"/>
      <c r="CM117" s="1171"/>
      <c r="CN117" s="1171"/>
      <c r="CO117" s="1171"/>
      <c r="CP117" s="1171"/>
      <c r="CQ117" s="1171"/>
      <c r="CR117" s="1174"/>
      <c r="CS117" s="1279"/>
    </row>
    <row r="118" spans="2:97" ht="6" customHeight="1" x14ac:dyDescent="0.2">
      <c r="B118" s="26"/>
      <c r="C118" s="613"/>
      <c r="D118" s="613"/>
      <c r="E118" s="613"/>
      <c r="F118" s="613"/>
      <c r="G118" s="613"/>
      <c r="H118" s="613"/>
      <c r="I118" s="613"/>
      <c r="J118" s="613"/>
      <c r="K118" s="21"/>
      <c r="L118" s="533" t="str">
        <f>IF(入力画面!B10="","",入力画面!B10)</f>
        <v/>
      </c>
      <c r="M118" s="533"/>
      <c r="N118" s="533"/>
      <c r="O118" s="533"/>
      <c r="P118" s="533"/>
      <c r="Q118" s="533"/>
      <c r="R118" s="533"/>
      <c r="S118" s="533"/>
      <c r="T118" s="533"/>
      <c r="U118" s="533"/>
      <c r="V118" s="533"/>
      <c r="W118" s="533"/>
      <c r="X118" s="533"/>
      <c r="Y118" s="533"/>
      <c r="Z118" s="533"/>
      <c r="AA118" s="533"/>
      <c r="AB118" s="533"/>
      <c r="AC118" s="533"/>
      <c r="AD118" s="533"/>
      <c r="AE118" s="533"/>
      <c r="AF118" s="533"/>
      <c r="AG118" s="533"/>
      <c r="AH118" s="533"/>
      <c r="AI118" s="533"/>
      <c r="AJ118" s="533"/>
      <c r="AK118" s="533"/>
      <c r="AL118" s="533"/>
      <c r="AM118" s="533"/>
      <c r="AN118" s="533"/>
      <c r="AO118" s="533"/>
      <c r="AP118" s="533"/>
      <c r="AQ118" s="533"/>
      <c r="AR118" s="533"/>
      <c r="AS118" s="533"/>
      <c r="AT118" s="533"/>
      <c r="AU118" s="21"/>
      <c r="AV118" s="27"/>
      <c r="AW118" s="21"/>
      <c r="AX118" s="1164"/>
      <c r="AY118" s="1165"/>
      <c r="AZ118" s="1165"/>
      <c r="BA118" s="1165"/>
      <c r="BB118" s="1171"/>
      <c r="BC118" s="1171"/>
      <c r="BD118" s="1171"/>
      <c r="BE118" s="1171"/>
      <c r="BF118" s="1171"/>
      <c r="BG118" s="1171"/>
      <c r="BH118" s="1171"/>
      <c r="BI118" s="1171"/>
      <c r="BJ118" s="1171"/>
      <c r="BK118" s="1171"/>
      <c r="BL118" s="1171"/>
      <c r="BM118" s="1171"/>
      <c r="BN118" s="1171"/>
      <c r="BO118" s="1171"/>
      <c r="BP118" s="1171"/>
      <c r="BQ118" s="1171"/>
      <c r="BR118" s="1171"/>
      <c r="BS118" s="1171"/>
      <c r="BT118" s="1171"/>
      <c r="BU118" s="1171"/>
      <c r="BV118" s="1174"/>
      <c r="BW118" s="1177"/>
      <c r="BX118" s="1178"/>
      <c r="BY118" s="1178"/>
      <c r="BZ118" s="1171"/>
      <c r="CA118" s="1171"/>
      <c r="CB118" s="1171"/>
      <c r="CC118" s="1171"/>
      <c r="CD118" s="1171"/>
      <c r="CE118" s="1171"/>
      <c r="CF118" s="1171"/>
      <c r="CG118" s="1171"/>
      <c r="CH118" s="1171"/>
      <c r="CI118" s="1171"/>
      <c r="CJ118" s="1171"/>
      <c r="CK118" s="1171"/>
      <c r="CL118" s="1171"/>
      <c r="CM118" s="1171"/>
      <c r="CN118" s="1171"/>
      <c r="CO118" s="1171"/>
      <c r="CP118" s="1171"/>
      <c r="CQ118" s="1171"/>
      <c r="CR118" s="1174"/>
      <c r="CS118" s="1279"/>
    </row>
    <row r="119" spans="2:97" ht="6" customHeight="1" thickBot="1" x14ac:dyDescent="0.25">
      <c r="B119" s="26"/>
      <c r="C119" s="611" t="s">
        <v>16</v>
      </c>
      <c r="D119" s="611"/>
      <c r="E119" s="611"/>
      <c r="F119" s="611"/>
      <c r="G119" s="611"/>
      <c r="H119" s="611"/>
      <c r="I119" s="611"/>
      <c r="J119" s="611"/>
      <c r="K119" s="21"/>
      <c r="L119" s="533"/>
      <c r="M119" s="533"/>
      <c r="N119" s="533"/>
      <c r="O119" s="533"/>
      <c r="P119" s="533"/>
      <c r="Q119" s="533"/>
      <c r="R119" s="533"/>
      <c r="S119" s="533"/>
      <c r="T119" s="533"/>
      <c r="U119" s="533"/>
      <c r="V119" s="533"/>
      <c r="W119" s="533"/>
      <c r="X119" s="533"/>
      <c r="Y119" s="533"/>
      <c r="Z119" s="533"/>
      <c r="AA119" s="533"/>
      <c r="AB119" s="533"/>
      <c r="AC119" s="533"/>
      <c r="AD119" s="533"/>
      <c r="AE119" s="533"/>
      <c r="AF119" s="533"/>
      <c r="AG119" s="533"/>
      <c r="AH119" s="533"/>
      <c r="AI119" s="533"/>
      <c r="AJ119" s="533"/>
      <c r="AK119" s="533"/>
      <c r="AL119" s="533"/>
      <c r="AM119" s="533"/>
      <c r="AN119" s="533"/>
      <c r="AO119" s="533"/>
      <c r="AP119" s="533"/>
      <c r="AQ119" s="533"/>
      <c r="AR119" s="533"/>
      <c r="AS119" s="533"/>
      <c r="AT119" s="533"/>
      <c r="AU119" s="21"/>
      <c r="AV119" s="27"/>
      <c r="AW119" s="21"/>
      <c r="AX119" s="1164"/>
      <c r="AY119" s="1165"/>
      <c r="AZ119" s="1165"/>
      <c r="BA119" s="1165"/>
      <c r="BB119" s="1183"/>
      <c r="BC119" s="1183"/>
      <c r="BD119" s="1183"/>
      <c r="BE119" s="1183"/>
      <c r="BF119" s="1183"/>
      <c r="BG119" s="1183"/>
      <c r="BH119" s="1183"/>
      <c r="BI119" s="1183"/>
      <c r="BJ119" s="1183"/>
      <c r="BK119" s="1183"/>
      <c r="BL119" s="1191"/>
      <c r="BM119" s="1191"/>
      <c r="BN119" s="1191"/>
      <c r="BO119" s="1191"/>
      <c r="BP119" s="1191"/>
      <c r="BQ119" s="1191"/>
      <c r="BR119" s="1191"/>
      <c r="BS119" s="1191"/>
      <c r="BT119" s="1191"/>
      <c r="BU119" s="1191"/>
      <c r="BV119" s="1192"/>
      <c r="BW119" s="1177"/>
      <c r="BX119" s="1178"/>
      <c r="BY119" s="1178"/>
      <c r="BZ119" s="1183"/>
      <c r="CA119" s="1183"/>
      <c r="CB119" s="1183"/>
      <c r="CC119" s="1183"/>
      <c r="CD119" s="1183"/>
      <c r="CE119" s="1183"/>
      <c r="CF119" s="1183"/>
      <c r="CG119" s="1183"/>
      <c r="CH119" s="1183"/>
      <c r="CI119" s="1183"/>
      <c r="CJ119" s="1183"/>
      <c r="CK119" s="1183"/>
      <c r="CL119" s="1183"/>
      <c r="CM119" s="1183"/>
      <c r="CN119" s="1183"/>
      <c r="CO119" s="1183"/>
      <c r="CP119" s="1183"/>
      <c r="CQ119" s="1183"/>
      <c r="CR119" s="1184"/>
      <c r="CS119" s="1279"/>
    </row>
    <row r="120" spans="2:97" ht="6" customHeight="1" x14ac:dyDescent="0.2">
      <c r="B120" s="26"/>
      <c r="C120" s="611"/>
      <c r="D120" s="611"/>
      <c r="E120" s="611"/>
      <c r="F120" s="611"/>
      <c r="G120" s="611"/>
      <c r="H120" s="611"/>
      <c r="I120" s="611"/>
      <c r="J120" s="611"/>
      <c r="K120" s="21"/>
      <c r="L120" s="536"/>
      <c r="M120" s="536"/>
      <c r="N120" s="536"/>
      <c r="O120" s="536"/>
      <c r="P120" s="536"/>
      <c r="Q120" s="536"/>
      <c r="R120" s="536"/>
      <c r="S120" s="536"/>
      <c r="T120" s="536"/>
      <c r="U120" s="536"/>
      <c r="V120" s="536"/>
      <c r="W120" s="536"/>
      <c r="X120" s="536"/>
      <c r="Y120" s="536"/>
      <c r="Z120" s="536"/>
      <c r="AA120" s="536"/>
      <c r="AB120" s="536"/>
      <c r="AC120" s="536"/>
      <c r="AD120" s="536"/>
      <c r="AE120" s="536"/>
      <c r="AF120" s="536"/>
      <c r="AG120" s="536"/>
      <c r="AH120" s="536"/>
      <c r="AI120" s="536"/>
      <c r="AJ120" s="536"/>
      <c r="AK120" s="536"/>
      <c r="AL120" s="536"/>
      <c r="AM120" s="536"/>
      <c r="AN120" s="536"/>
      <c r="AO120" s="536"/>
      <c r="AP120" s="536"/>
      <c r="AQ120" s="536"/>
      <c r="AR120" s="536"/>
      <c r="AS120" s="536"/>
      <c r="AT120" s="536"/>
      <c r="AU120" s="21"/>
      <c r="AV120" s="27"/>
      <c r="AW120" s="21"/>
      <c r="AX120" s="1164"/>
      <c r="AY120" s="1165"/>
      <c r="AZ120" s="1165"/>
      <c r="BA120" s="1166"/>
      <c r="BB120" s="1185" t="s">
        <v>233</v>
      </c>
      <c r="BC120" s="1186"/>
      <c r="BD120" s="1186"/>
      <c r="BE120" s="1186"/>
      <c r="BF120" s="1186"/>
      <c r="BG120" s="1186"/>
      <c r="BH120" s="1186"/>
      <c r="BI120" s="1186"/>
      <c r="BJ120" s="1186"/>
      <c r="BK120" s="1186"/>
      <c r="BL120" s="1172"/>
      <c r="BM120" s="1172"/>
      <c r="BN120" s="1172"/>
      <c r="BO120" s="1172"/>
      <c r="BP120" s="1172"/>
      <c r="BQ120" s="1172"/>
      <c r="BR120" s="1172"/>
      <c r="BS120" s="1172"/>
      <c r="BT120" s="1172"/>
      <c r="BU120" s="1172"/>
      <c r="BV120" s="1173"/>
      <c r="BW120" s="1177"/>
      <c r="BX120" s="1178"/>
      <c r="BY120" s="1179"/>
      <c r="BZ120" s="1185" t="s">
        <v>233</v>
      </c>
      <c r="CA120" s="1186"/>
      <c r="CB120" s="1186"/>
      <c r="CC120" s="1186"/>
      <c r="CD120" s="1186"/>
      <c r="CE120" s="1186"/>
      <c r="CF120" s="1186"/>
      <c r="CG120" s="1186"/>
      <c r="CH120" s="1186"/>
      <c r="CI120" s="1186"/>
      <c r="CJ120" s="1172"/>
      <c r="CK120" s="1172"/>
      <c r="CL120" s="1172"/>
      <c r="CM120" s="1172"/>
      <c r="CN120" s="1172"/>
      <c r="CO120" s="1172"/>
      <c r="CP120" s="1172"/>
      <c r="CQ120" s="1172"/>
      <c r="CR120" s="1173"/>
      <c r="CS120" s="1279"/>
    </row>
    <row r="121" spans="2:97" ht="6" customHeight="1" x14ac:dyDescent="0.2">
      <c r="B121" s="26"/>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7"/>
      <c r="AW121" s="21"/>
      <c r="AX121" s="1164"/>
      <c r="AY121" s="1165"/>
      <c r="AZ121" s="1165"/>
      <c r="BA121" s="1166"/>
      <c r="BB121" s="1187"/>
      <c r="BC121" s="1188"/>
      <c r="BD121" s="1188"/>
      <c r="BE121" s="1188"/>
      <c r="BF121" s="1188"/>
      <c r="BG121" s="1188"/>
      <c r="BH121" s="1188"/>
      <c r="BI121" s="1188"/>
      <c r="BJ121" s="1188"/>
      <c r="BK121" s="1188"/>
      <c r="BL121" s="1171"/>
      <c r="BM121" s="1171"/>
      <c r="BN121" s="1171"/>
      <c r="BO121" s="1171"/>
      <c r="BP121" s="1171"/>
      <c r="BQ121" s="1171"/>
      <c r="BR121" s="1171"/>
      <c r="BS121" s="1171"/>
      <c r="BT121" s="1171"/>
      <c r="BU121" s="1171"/>
      <c r="BV121" s="1174"/>
      <c r="BW121" s="1177"/>
      <c r="BX121" s="1178"/>
      <c r="BY121" s="1179"/>
      <c r="BZ121" s="1187"/>
      <c r="CA121" s="1188"/>
      <c r="CB121" s="1188"/>
      <c r="CC121" s="1188"/>
      <c r="CD121" s="1188"/>
      <c r="CE121" s="1188"/>
      <c r="CF121" s="1188"/>
      <c r="CG121" s="1188"/>
      <c r="CH121" s="1188"/>
      <c r="CI121" s="1188"/>
      <c r="CJ121" s="1171"/>
      <c r="CK121" s="1171"/>
      <c r="CL121" s="1171"/>
      <c r="CM121" s="1171"/>
      <c r="CN121" s="1171"/>
      <c r="CO121" s="1171"/>
      <c r="CP121" s="1171"/>
      <c r="CQ121" s="1171"/>
      <c r="CR121" s="1174"/>
      <c r="CS121" s="1279"/>
    </row>
    <row r="122" spans="2:97" ht="6" customHeight="1" x14ac:dyDescent="0.2">
      <c r="B122" s="26"/>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7"/>
      <c r="AW122" s="21"/>
      <c r="AX122" s="1164"/>
      <c r="AY122" s="1165"/>
      <c r="AZ122" s="1165"/>
      <c r="BA122" s="1166"/>
      <c r="BB122" s="1187"/>
      <c r="BC122" s="1188"/>
      <c r="BD122" s="1188"/>
      <c r="BE122" s="1188"/>
      <c r="BF122" s="1188"/>
      <c r="BG122" s="1188"/>
      <c r="BH122" s="1188"/>
      <c r="BI122" s="1188"/>
      <c r="BJ122" s="1188"/>
      <c r="BK122" s="1188"/>
      <c r="BL122" s="1171"/>
      <c r="BM122" s="1171"/>
      <c r="BN122" s="1171"/>
      <c r="BO122" s="1171"/>
      <c r="BP122" s="1171"/>
      <c r="BQ122" s="1171"/>
      <c r="BR122" s="1171"/>
      <c r="BS122" s="1171"/>
      <c r="BT122" s="1171"/>
      <c r="BU122" s="1171"/>
      <c r="BV122" s="1174"/>
      <c r="BW122" s="1177"/>
      <c r="BX122" s="1178"/>
      <c r="BY122" s="1179"/>
      <c r="BZ122" s="1187"/>
      <c r="CA122" s="1188"/>
      <c r="CB122" s="1188"/>
      <c r="CC122" s="1188"/>
      <c r="CD122" s="1188"/>
      <c r="CE122" s="1188"/>
      <c r="CF122" s="1188"/>
      <c r="CG122" s="1188"/>
      <c r="CH122" s="1188"/>
      <c r="CI122" s="1188"/>
      <c r="CJ122" s="1171"/>
      <c r="CK122" s="1171"/>
      <c r="CL122" s="1171"/>
      <c r="CM122" s="1171"/>
      <c r="CN122" s="1171"/>
      <c r="CO122" s="1171"/>
      <c r="CP122" s="1171"/>
      <c r="CQ122" s="1171"/>
      <c r="CR122" s="1174"/>
      <c r="CS122" s="1279"/>
    </row>
    <row r="123" spans="2:97" ht="6" customHeight="1" x14ac:dyDescent="0.2">
      <c r="B123" s="26"/>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7"/>
      <c r="AW123" s="21"/>
      <c r="AX123" s="1164"/>
      <c r="AY123" s="1165"/>
      <c r="AZ123" s="1165"/>
      <c r="BA123" s="1166"/>
      <c r="BB123" s="1187"/>
      <c r="BC123" s="1188"/>
      <c r="BD123" s="1188"/>
      <c r="BE123" s="1188"/>
      <c r="BF123" s="1188"/>
      <c r="BG123" s="1188"/>
      <c r="BH123" s="1188"/>
      <c r="BI123" s="1188"/>
      <c r="BJ123" s="1188"/>
      <c r="BK123" s="1188"/>
      <c r="BL123" s="1171"/>
      <c r="BM123" s="1171"/>
      <c r="BN123" s="1171"/>
      <c r="BO123" s="1171"/>
      <c r="BP123" s="1171"/>
      <c r="BQ123" s="1171"/>
      <c r="BR123" s="1171"/>
      <c r="BS123" s="1171"/>
      <c r="BT123" s="1171"/>
      <c r="BU123" s="1171"/>
      <c r="BV123" s="1174"/>
      <c r="BW123" s="1177"/>
      <c r="BX123" s="1178"/>
      <c r="BY123" s="1179"/>
      <c r="BZ123" s="1187"/>
      <c r="CA123" s="1188"/>
      <c r="CB123" s="1188"/>
      <c r="CC123" s="1188"/>
      <c r="CD123" s="1188"/>
      <c r="CE123" s="1188"/>
      <c r="CF123" s="1188"/>
      <c r="CG123" s="1188"/>
      <c r="CH123" s="1188"/>
      <c r="CI123" s="1188"/>
      <c r="CJ123" s="1171"/>
      <c r="CK123" s="1171"/>
      <c r="CL123" s="1171"/>
      <c r="CM123" s="1171"/>
      <c r="CN123" s="1171"/>
      <c r="CO123" s="1171"/>
      <c r="CP123" s="1171"/>
      <c r="CQ123" s="1171"/>
      <c r="CR123" s="1174"/>
      <c r="CS123" s="1279"/>
    </row>
    <row r="124" spans="2:97" ht="6" customHeight="1" thickBot="1" x14ac:dyDescent="0.25">
      <c r="B124" s="26"/>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7"/>
      <c r="AW124" s="21"/>
      <c r="AX124" s="1167"/>
      <c r="AY124" s="1168"/>
      <c r="AZ124" s="1168"/>
      <c r="BA124" s="1169"/>
      <c r="BB124" s="1189"/>
      <c r="BC124" s="1190"/>
      <c r="BD124" s="1190"/>
      <c r="BE124" s="1190"/>
      <c r="BF124" s="1190"/>
      <c r="BG124" s="1190"/>
      <c r="BH124" s="1190"/>
      <c r="BI124" s="1190"/>
      <c r="BJ124" s="1190"/>
      <c r="BK124" s="1190"/>
      <c r="BL124" s="1183"/>
      <c r="BM124" s="1183"/>
      <c r="BN124" s="1183"/>
      <c r="BO124" s="1183"/>
      <c r="BP124" s="1183"/>
      <c r="BQ124" s="1183"/>
      <c r="BR124" s="1183"/>
      <c r="BS124" s="1183"/>
      <c r="BT124" s="1183"/>
      <c r="BU124" s="1183"/>
      <c r="BV124" s="1184"/>
      <c r="BW124" s="1180"/>
      <c r="BX124" s="1181"/>
      <c r="BY124" s="1182"/>
      <c r="BZ124" s="1189"/>
      <c r="CA124" s="1190"/>
      <c r="CB124" s="1190"/>
      <c r="CC124" s="1190"/>
      <c r="CD124" s="1190"/>
      <c r="CE124" s="1190"/>
      <c r="CF124" s="1190"/>
      <c r="CG124" s="1190"/>
      <c r="CH124" s="1190"/>
      <c r="CI124" s="1190"/>
      <c r="CJ124" s="1183"/>
      <c r="CK124" s="1183"/>
      <c r="CL124" s="1183"/>
      <c r="CM124" s="1183"/>
      <c r="CN124" s="1183"/>
      <c r="CO124" s="1183"/>
      <c r="CP124" s="1183"/>
      <c r="CQ124" s="1183"/>
      <c r="CR124" s="1184"/>
      <c r="CS124" s="1279"/>
    </row>
    <row r="125" spans="2:97" ht="6" customHeight="1" x14ac:dyDescent="0.2">
      <c r="B125" s="26"/>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7"/>
      <c r="AW125" s="21"/>
      <c r="AX125" s="1217" t="s">
        <v>234</v>
      </c>
      <c r="AY125" s="1218"/>
      <c r="AZ125" s="1218"/>
      <c r="BA125" s="1219"/>
      <c r="BB125" s="1226" t="s">
        <v>182</v>
      </c>
      <c r="BC125" s="1227"/>
      <c r="BD125" s="1227"/>
      <c r="BE125" s="1227"/>
      <c r="BF125" s="1227"/>
      <c r="BG125" s="1227"/>
      <c r="BH125" s="1227"/>
      <c r="BI125" s="1227"/>
      <c r="BJ125" s="1227"/>
      <c r="BK125" s="1228"/>
      <c r="BL125" s="1229"/>
      <c r="BM125" s="1230"/>
      <c r="BN125" s="1230"/>
      <c r="BO125" s="1230"/>
      <c r="BP125" s="1230"/>
      <c r="BQ125" s="1230"/>
      <c r="BR125" s="1230"/>
      <c r="BS125" s="1230"/>
      <c r="BT125" s="1230"/>
      <c r="BU125" s="1230"/>
      <c r="BV125" s="1231"/>
      <c r="BW125" s="1226" t="s">
        <v>235</v>
      </c>
      <c r="BX125" s="1227"/>
      <c r="BY125" s="1227"/>
      <c r="BZ125" s="1227"/>
      <c r="CA125" s="1227"/>
      <c r="CB125" s="1227"/>
      <c r="CC125" s="1227"/>
      <c r="CD125" s="1227"/>
      <c r="CE125" s="1227"/>
      <c r="CF125" s="1227"/>
      <c r="CG125" s="1227"/>
      <c r="CH125" s="1227"/>
      <c r="CI125" s="1228"/>
      <c r="CJ125" s="1229"/>
      <c r="CK125" s="1230"/>
      <c r="CL125" s="1230"/>
      <c r="CM125" s="1230"/>
      <c r="CN125" s="1230"/>
      <c r="CO125" s="1230"/>
      <c r="CP125" s="1230"/>
      <c r="CQ125" s="1230"/>
      <c r="CR125" s="1233"/>
      <c r="CS125" s="1279"/>
    </row>
    <row r="126" spans="2:97" ht="6" customHeight="1" x14ac:dyDescent="0.2">
      <c r="B126" s="26"/>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7"/>
      <c r="AW126" s="21"/>
      <c r="AX126" s="1220"/>
      <c r="AY126" s="1221"/>
      <c r="AZ126" s="1221"/>
      <c r="BA126" s="1222"/>
      <c r="BB126" s="1193"/>
      <c r="BC126" s="1194"/>
      <c r="BD126" s="1194"/>
      <c r="BE126" s="1194"/>
      <c r="BF126" s="1194"/>
      <c r="BG126" s="1194"/>
      <c r="BH126" s="1194"/>
      <c r="BI126" s="1194"/>
      <c r="BJ126" s="1194"/>
      <c r="BK126" s="1195"/>
      <c r="BL126" s="1205"/>
      <c r="BM126" s="1206"/>
      <c r="BN126" s="1206"/>
      <c r="BO126" s="1206"/>
      <c r="BP126" s="1206"/>
      <c r="BQ126" s="1206"/>
      <c r="BR126" s="1206"/>
      <c r="BS126" s="1206"/>
      <c r="BT126" s="1206"/>
      <c r="BU126" s="1206"/>
      <c r="BV126" s="1214"/>
      <c r="BW126" s="1193"/>
      <c r="BX126" s="1194"/>
      <c r="BY126" s="1194"/>
      <c r="BZ126" s="1194"/>
      <c r="CA126" s="1194"/>
      <c r="CB126" s="1194"/>
      <c r="CC126" s="1194"/>
      <c r="CD126" s="1194"/>
      <c r="CE126" s="1194"/>
      <c r="CF126" s="1194"/>
      <c r="CG126" s="1194"/>
      <c r="CH126" s="1194"/>
      <c r="CI126" s="1195"/>
      <c r="CJ126" s="1205"/>
      <c r="CK126" s="1206"/>
      <c r="CL126" s="1206"/>
      <c r="CM126" s="1206"/>
      <c r="CN126" s="1206"/>
      <c r="CO126" s="1206"/>
      <c r="CP126" s="1206"/>
      <c r="CQ126" s="1206"/>
      <c r="CR126" s="1207"/>
      <c r="CS126" s="1279"/>
    </row>
    <row r="127" spans="2:97" ht="6" customHeight="1" x14ac:dyDescent="0.2">
      <c r="B127" s="26"/>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7"/>
      <c r="AW127" s="21"/>
      <c r="AX127" s="1220"/>
      <c r="AY127" s="1221"/>
      <c r="AZ127" s="1221"/>
      <c r="BA127" s="1222"/>
      <c r="BB127" s="1193" t="s">
        <v>181</v>
      </c>
      <c r="BC127" s="1194"/>
      <c r="BD127" s="1194"/>
      <c r="BE127" s="1194"/>
      <c r="BF127" s="1194"/>
      <c r="BG127" s="1194"/>
      <c r="BH127" s="1194"/>
      <c r="BI127" s="1194"/>
      <c r="BJ127" s="1194"/>
      <c r="BK127" s="1195"/>
      <c r="BL127" s="1205"/>
      <c r="BM127" s="1206"/>
      <c r="BN127" s="1206"/>
      <c r="BO127" s="1206"/>
      <c r="BP127" s="1206"/>
      <c r="BQ127" s="1206"/>
      <c r="BR127" s="1206"/>
      <c r="BS127" s="1206"/>
      <c r="BT127" s="1206"/>
      <c r="BU127" s="1206"/>
      <c r="BV127" s="1214"/>
      <c r="BW127" s="1193" t="s">
        <v>181</v>
      </c>
      <c r="BX127" s="1194"/>
      <c r="BY127" s="1194"/>
      <c r="BZ127" s="1194"/>
      <c r="CA127" s="1194"/>
      <c r="CB127" s="1194"/>
      <c r="CC127" s="1194"/>
      <c r="CD127" s="1194"/>
      <c r="CE127" s="1194"/>
      <c r="CF127" s="1194"/>
      <c r="CG127" s="1194"/>
      <c r="CH127" s="1194"/>
      <c r="CI127" s="1195"/>
      <c r="CJ127" s="1205"/>
      <c r="CK127" s="1206"/>
      <c r="CL127" s="1206"/>
      <c r="CM127" s="1206"/>
      <c r="CN127" s="1206"/>
      <c r="CO127" s="1206"/>
      <c r="CP127" s="1206"/>
      <c r="CQ127" s="1206"/>
      <c r="CR127" s="1207"/>
      <c r="CS127" s="1279"/>
    </row>
    <row r="128" spans="2:97" ht="6" customHeight="1" thickBot="1" x14ac:dyDescent="0.25">
      <c r="B128" s="28"/>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22"/>
      <c r="AH128" s="22"/>
      <c r="AI128" s="22"/>
      <c r="AJ128" s="22"/>
      <c r="AK128" s="22"/>
      <c r="AL128" s="22"/>
      <c r="AM128" s="22"/>
      <c r="AN128" s="22"/>
      <c r="AO128" s="22"/>
      <c r="AP128" s="22"/>
      <c r="AQ128" s="22"/>
      <c r="AR128" s="22"/>
      <c r="AS128" s="22"/>
      <c r="AT128" s="22"/>
      <c r="AU128" s="22"/>
      <c r="AV128" s="29"/>
      <c r="AW128" s="21"/>
      <c r="AX128" s="1220"/>
      <c r="AY128" s="1221"/>
      <c r="AZ128" s="1221"/>
      <c r="BA128" s="1222"/>
      <c r="BB128" s="1211"/>
      <c r="BC128" s="1212"/>
      <c r="BD128" s="1212"/>
      <c r="BE128" s="1212"/>
      <c r="BF128" s="1212"/>
      <c r="BG128" s="1212"/>
      <c r="BH128" s="1212"/>
      <c r="BI128" s="1212"/>
      <c r="BJ128" s="1212"/>
      <c r="BK128" s="1213"/>
      <c r="BL128" s="1208"/>
      <c r="BM128" s="1209"/>
      <c r="BN128" s="1209"/>
      <c r="BO128" s="1209"/>
      <c r="BP128" s="1209"/>
      <c r="BQ128" s="1209"/>
      <c r="BR128" s="1209"/>
      <c r="BS128" s="1209"/>
      <c r="BT128" s="1209"/>
      <c r="BU128" s="1209"/>
      <c r="BV128" s="1232"/>
      <c r="BW128" s="1211"/>
      <c r="BX128" s="1212"/>
      <c r="BY128" s="1212"/>
      <c r="BZ128" s="1212"/>
      <c r="CA128" s="1212"/>
      <c r="CB128" s="1212"/>
      <c r="CC128" s="1212"/>
      <c r="CD128" s="1212"/>
      <c r="CE128" s="1212"/>
      <c r="CF128" s="1212"/>
      <c r="CG128" s="1212"/>
      <c r="CH128" s="1212"/>
      <c r="CI128" s="1213"/>
      <c r="CJ128" s="1208"/>
      <c r="CK128" s="1209"/>
      <c r="CL128" s="1209"/>
      <c r="CM128" s="1209"/>
      <c r="CN128" s="1209"/>
      <c r="CO128" s="1209"/>
      <c r="CP128" s="1209"/>
      <c r="CQ128" s="1209"/>
      <c r="CR128" s="1210"/>
      <c r="CS128" s="1279"/>
    </row>
    <row r="129" spans="1:97" ht="6" customHeight="1" x14ac:dyDescent="0.2">
      <c r="AX129" s="1220"/>
      <c r="AY129" s="1221"/>
      <c r="AZ129" s="1221"/>
      <c r="BA129" s="1222"/>
      <c r="BB129" s="1199" t="s">
        <v>183</v>
      </c>
      <c r="BC129" s="1200"/>
      <c r="BD129" s="1200"/>
      <c r="BE129" s="1200"/>
      <c r="BF129" s="1200"/>
      <c r="BG129" s="1200"/>
      <c r="BH129" s="1200"/>
      <c r="BI129" s="1200"/>
      <c r="BJ129" s="1200"/>
      <c r="BK129" s="1201"/>
      <c r="BL129" s="1206"/>
      <c r="BM129" s="1206"/>
      <c r="BN129" s="1206"/>
      <c r="BO129" s="1206"/>
      <c r="BP129" s="1206"/>
      <c r="BQ129" s="1206"/>
      <c r="BR129" s="1206"/>
      <c r="BS129" s="1206"/>
      <c r="BT129" s="1206"/>
      <c r="BU129" s="1206"/>
      <c r="BV129" s="1214"/>
      <c r="BW129" s="1199" t="s">
        <v>184</v>
      </c>
      <c r="BX129" s="1200"/>
      <c r="BY129" s="1200"/>
      <c r="BZ129" s="1200"/>
      <c r="CA129" s="1200"/>
      <c r="CB129" s="1200"/>
      <c r="CC129" s="1200"/>
      <c r="CD129" s="1200"/>
      <c r="CE129" s="1200"/>
      <c r="CF129" s="1200"/>
      <c r="CG129" s="1200"/>
      <c r="CH129" s="1200"/>
      <c r="CI129" s="1201"/>
      <c r="CJ129" s="1202"/>
      <c r="CK129" s="1203"/>
      <c r="CL129" s="1203"/>
      <c r="CM129" s="1203"/>
      <c r="CN129" s="1203"/>
      <c r="CO129" s="1203"/>
      <c r="CP129" s="1203"/>
      <c r="CQ129" s="1203"/>
      <c r="CR129" s="1204"/>
      <c r="CS129" s="1279"/>
    </row>
    <row r="130" spans="1:97" ht="6" customHeight="1" x14ac:dyDescent="0.2">
      <c r="B130" s="633" t="s">
        <v>140</v>
      </c>
      <c r="C130" s="633"/>
      <c r="D130" s="633"/>
      <c r="E130" s="633"/>
      <c r="F130" s="633"/>
      <c r="G130" s="633"/>
      <c r="H130" s="633"/>
      <c r="I130" s="633"/>
      <c r="J130" s="633"/>
      <c r="K130" s="633"/>
      <c r="L130" s="633"/>
      <c r="M130" s="633"/>
      <c r="N130" s="633"/>
      <c r="O130" s="633"/>
      <c r="P130" s="633"/>
      <c r="Q130" s="633"/>
      <c r="R130" s="633"/>
      <c r="S130" s="633"/>
      <c r="T130" s="633"/>
      <c r="U130" s="633"/>
      <c r="V130" s="633"/>
      <c r="W130" s="633"/>
      <c r="X130" s="633"/>
      <c r="Y130" s="633"/>
      <c r="Z130" s="633"/>
      <c r="AA130" s="633"/>
      <c r="AB130" s="633"/>
      <c r="AC130" s="633"/>
      <c r="AD130" s="633"/>
      <c r="AE130" s="633"/>
      <c r="AF130" s="633"/>
      <c r="AG130" s="633"/>
      <c r="AH130" s="633"/>
      <c r="AI130" s="633"/>
      <c r="AJ130" s="633"/>
      <c r="AK130" s="633"/>
      <c r="AL130" s="633"/>
      <c r="AM130" s="633"/>
      <c r="AN130" s="633"/>
      <c r="AO130" s="633"/>
      <c r="AP130" s="633"/>
      <c r="AQ130" s="633"/>
      <c r="AR130" s="633"/>
      <c r="AS130" s="633"/>
      <c r="AT130" s="633"/>
      <c r="AU130" s="633"/>
      <c r="AV130" s="633"/>
      <c r="AX130" s="1220"/>
      <c r="AY130" s="1221"/>
      <c r="AZ130" s="1221"/>
      <c r="BA130" s="1222"/>
      <c r="BB130" s="1193"/>
      <c r="BC130" s="1194"/>
      <c r="BD130" s="1194"/>
      <c r="BE130" s="1194"/>
      <c r="BF130" s="1194"/>
      <c r="BG130" s="1194"/>
      <c r="BH130" s="1194"/>
      <c r="BI130" s="1194"/>
      <c r="BJ130" s="1194"/>
      <c r="BK130" s="1195"/>
      <c r="BL130" s="1206"/>
      <c r="BM130" s="1206"/>
      <c r="BN130" s="1206"/>
      <c r="BO130" s="1206"/>
      <c r="BP130" s="1206"/>
      <c r="BQ130" s="1206"/>
      <c r="BR130" s="1206"/>
      <c r="BS130" s="1206"/>
      <c r="BT130" s="1206"/>
      <c r="BU130" s="1206"/>
      <c r="BV130" s="1214"/>
      <c r="BW130" s="1193"/>
      <c r="BX130" s="1194"/>
      <c r="BY130" s="1194"/>
      <c r="BZ130" s="1194"/>
      <c r="CA130" s="1194"/>
      <c r="CB130" s="1194"/>
      <c r="CC130" s="1194"/>
      <c r="CD130" s="1194"/>
      <c r="CE130" s="1194"/>
      <c r="CF130" s="1194"/>
      <c r="CG130" s="1194"/>
      <c r="CH130" s="1194"/>
      <c r="CI130" s="1195"/>
      <c r="CJ130" s="1205"/>
      <c r="CK130" s="1206"/>
      <c r="CL130" s="1206"/>
      <c r="CM130" s="1206"/>
      <c r="CN130" s="1206"/>
      <c r="CO130" s="1206"/>
      <c r="CP130" s="1206"/>
      <c r="CQ130" s="1206"/>
      <c r="CR130" s="1207"/>
      <c r="CS130" s="1279"/>
    </row>
    <row r="131" spans="1:97" ht="6" customHeight="1" x14ac:dyDescent="0.2">
      <c r="B131" s="633"/>
      <c r="C131" s="633"/>
      <c r="D131" s="633"/>
      <c r="E131" s="633"/>
      <c r="F131" s="633"/>
      <c r="G131" s="633"/>
      <c r="H131" s="633"/>
      <c r="I131" s="633"/>
      <c r="J131" s="633"/>
      <c r="K131" s="633"/>
      <c r="L131" s="633"/>
      <c r="M131" s="633"/>
      <c r="N131" s="633"/>
      <c r="O131" s="633"/>
      <c r="P131" s="633"/>
      <c r="Q131" s="633"/>
      <c r="R131" s="633"/>
      <c r="S131" s="633"/>
      <c r="T131" s="633"/>
      <c r="U131" s="633"/>
      <c r="V131" s="633"/>
      <c r="W131" s="633"/>
      <c r="X131" s="633"/>
      <c r="Y131" s="633"/>
      <c r="Z131" s="633"/>
      <c r="AA131" s="633"/>
      <c r="AB131" s="633"/>
      <c r="AC131" s="633"/>
      <c r="AD131" s="633"/>
      <c r="AE131" s="633"/>
      <c r="AF131" s="633"/>
      <c r="AG131" s="633"/>
      <c r="AH131" s="633"/>
      <c r="AI131" s="633"/>
      <c r="AJ131" s="633"/>
      <c r="AK131" s="633"/>
      <c r="AL131" s="633"/>
      <c r="AM131" s="633"/>
      <c r="AN131" s="633"/>
      <c r="AO131" s="633"/>
      <c r="AP131" s="633"/>
      <c r="AQ131" s="633"/>
      <c r="AR131" s="633"/>
      <c r="AS131" s="633"/>
      <c r="AT131" s="633"/>
      <c r="AU131" s="633"/>
      <c r="AV131" s="633"/>
      <c r="AX131" s="1220"/>
      <c r="AY131" s="1221"/>
      <c r="AZ131" s="1221"/>
      <c r="BA131" s="1222"/>
      <c r="BB131" s="1193" t="s">
        <v>181</v>
      </c>
      <c r="BC131" s="1194"/>
      <c r="BD131" s="1194"/>
      <c r="BE131" s="1194"/>
      <c r="BF131" s="1194"/>
      <c r="BG131" s="1194"/>
      <c r="BH131" s="1194"/>
      <c r="BI131" s="1194"/>
      <c r="BJ131" s="1194"/>
      <c r="BK131" s="1195"/>
      <c r="BL131" s="1206"/>
      <c r="BM131" s="1206"/>
      <c r="BN131" s="1206"/>
      <c r="BO131" s="1206"/>
      <c r="BP131" s="1206"/>
      <c r="BQ131" s="1206"/>
      <c r="BR131" s="1206"/>
      <c r="BS131" s="1206"/>
      <c r="BT131" s="1206"/>
      <c r="BU131" s="1206"/>
      <c r="BV131" s="1214"/>
      <c r="BW131" s="1193" t="s">
        <v>181</v>
      </c>
      <c r="BX131" s="1194"/>
      <c r="BY131" s="1194"/>
      <c r="BZ131" s="1194"/>
      <c r="CA131" s="1194"/>
      <c r="CB131" s="1194"/>
      <c r="CC131" s="1194"/>
      <c r="CD131" s="1194"/>
      <c r="CE131" s="1194"/>
      <c r="CF131" s="1194"/>
      <c r="CG131" s="1194"/>
      <c r="CH131" s="1194"/>
      <c r="CI131" s="1195"/>
      <c r="CJ131" s="1205"/>
      <c r="CK131" s="1206"/>
      <c r="CL131" s="1206"/>
      <c r="CM131" s="1206"/>
      <c r="CN131" s="1206"/>
      <c r="CO131" s="1206"/>
      <c r="CP131" s="1206"/>
      <c r="CQ131" s="1206"/>
      <c r="CR131" s="1207"/>
      <c r="CS131" s="1279"/>
    </row>
    <row r="132" spans="1:97" ht="6" customHeight="1" thickBot="1" x14ac:dyDescent="0.25">
      <c r="B132" s="634"/>
      <c r="C132" s="634"/>
      <c r="D132" s="634"/>
      <c r="E132" s="634"/>
      <c r="F132" s="634"/>
      <c r="G132" s="634"/>
      <c r="H132" s="634"/>
      <c r="I132" s="634"/>
      <c r="J132" s="634"/>
      <c r="K132" s="634"/>
      <c r="L132" s="634"/>
      <c r="M132" s="634"/>
      <c r="N132" s="634"/>
      <c r="O132" s="634"/>
      <c r="P132" s="634"/>
      <c r="Q132" s="634"/>
      <c r="R132" s="634"/>
      <c r="S132" s="634"/>
      <c r="T132" s="634"/>
      <c r="U132" s="634"/>
      <c r="V132" s="634"/>
      <c r="W132" s="634"/>
      <c r="X132" s="634"/>
      <c r="Y132" s="634"/>
      <c r="Z132" s="634"/>
      <c r="AA132" s="634"/>
      <c r="AB132" s="634"/>
      <c r="AC132" s="634"/>
      <c r="AD132" s="634"/>
      <c r="AE132" s="634"/>
      <c r="AF132" s="634"/>
      <c r="AG132" s="634"/>
      <c r="AH132" s="634"/>
      <c r="AI132" s="634"/>
      <c r="AJ132" s="634"/>
      <c r="AK132" s="634"/>
      <c r="AL132" s="634"/>
      <c r="AM132" s="634"/>
      <c r="AN132" s="634"/>
      <c r="AO132" s="634"/>
      <c r="AP132" s="634"/>
      <c r="AQ132" s="634"/>
      <c r="AR132" s="634"/>
      <c r="AS132" s="634"/>
      <c r="AT132" s="634"/>
      <c r="AU132" s="634"/>
      <c r="AV132" s="634"/>
      <c r="AX132" s="1220"/>
      <c r="AY132" s="1221"/>
      <c r="AZ132" s="1221"/>
      <c r="BA132" s="1222"/>
      <c r="BB132" s="1211"/>
      <c r="BC132" s="1212"/>
      <c r="BD132" s="1212"/>
      <c r="BE132" s="1212"/>
      <c r="BF132" s="1212"/>
      <c r="BG132" s="1212"/>
      <c r="BH132" s="1212"/>
      <c r="BI132" s="1212"/>
      <c r="BJ132" s="1212"/>
      <c r="BK132" s="1213"/>
      <c r="BL132" s="1209"/>
      <c r="BM132" s="1209"/>
      <c r="BN132" s="1209"/>
      <c r="BO132" s="1209"/>
      <c r="BP132" s="1209"/>
      <c r="BQ132" s="1209"/>
      <c r="BR132" s="1209"/>
      <c r="BS132" s="1209"/>
      <c r="BT132" s="1209"/>
      <c r="BU132" s="1209"/>
      <c r="BV132" s="1232"/>
      <c r="BW132" s="1211"/>
      <c r="BX132" s="1212"/>
      <c r="BY132" s="1212"/>
      <c r="BZ132" s="1212"/>
      <c r="CA132" s="1212"/>
      <c r="CB132" s="1212"/>
      <c r="CC132" s="1212"/>
      <c r="CD132" s="1212"/>
      <c r="CE132" s="1212"/>
      <c r="CF132" s="1212"/>
      <c r="CG132" s="1212"/>
      <c r="CH132" s="1212"/>
      <c r="CI132" s="1213"/>
      <c r="CJ132" s="1208"/>
      <c r="CK132" s="1209"/>
      <c r="CL132" s="1209"/>
      <c r="CM132" s="1209"/>
      <c r="CN132" s="1209"/>
      <c r="CO132" s="1209"/>
      <c r="CP132" s="1209"/>
      <c r="CQ132" s="1209"/>
      <c r="CR132" s="1210"/>
      <c r="CS132" s="1279"/>
    </row>
    <row r="133" spans="1:97" ht="6" customHeight="1" x14ac:dyDescent="0.2">
      <c r="B133" s="23"/>
      <c r="C133" s="24"/>
      <c r="D133" s="24"/>
      <c r="E133" s="24"/>
      <c r="F133" s="24"/>
      <c r="G133" s="24"/>
      <c r="H133" s="35"/>
      <c r="I133" s="651" t="s">
        <v>144</v>
      </c>
      <c r="J133" s="652"/>
      <c r="K133" s="652"/>
      <c r="L133" s="652"/>
      <c r="M133" s="652"/>
      <c r="N133" s="652"/>
      <c r="O133" s="652"/>
      <c r="P133" s="652"/>
      <c r="Q133" s="652"/>
      <c r="R133" s="652"/>
      <c r="S133" s="652"/>
      <c r="T133" s="652"/>
      <c r="U133" s="652"/>
      <c r="V133" s="652"/>
      <c r="W133" s="652"/>
      <c r="X133" s="652"/>
      <c r="Y133" s="652"/>
      <c r="Z133" s="652"/>
      <c r="AA133" s="656"/>
      <c r="AB133" s="39"/>
      <c r="AC133" s="24"/>
      <c r="AD133" s="24"/>
      <c r="AE133" s="24"/>
      <c r="AF133" s="24"/>
      <c r="AG133" s="24"/>
      <c r="AH133" s="24"/>
      <c r="AI133" s="24"/>
      <c r="AJ133" s="35"/>
      <c r="AK133" s="651" t="s">
        <v>141</v>
      </c>
      <c r="AL133" s="652"/>
      <c r="AM133" s="652"/>
      <c r="AN133" s="652"/>
      <c r="AO133" s="652"/>
      <c r="AP133" s="652"/>
      <c r="AQ133" s="652"/>
      <c r="AR133" s="652"/>
      <c r="AS133" s="652"/>
      <c r="AT133" s="652"/>
      <c r="AU133" s="652"/>
      <c r="AV133" s="653"/>
      <c r="AW133" s="21"/>
      <c r="AX133" s="1220"/>
      <c r="AY133" s="1221"/>
      <c r="AZ133" s="1221"/>
      <c r="BA133" s="1222"/>
      <c r="BB133" s="1193" t="s">
        <v>236</v>
      </c>
      <c r="BC133" s="1194"/>
      <c r="BD133" s="1194"/>
      <c r="BE133" s="1194"/>
      <c r="BF133" s="1194"/>
      <c r="BG133" s="1194"/>
      <c r="BH133" s="1194"/>
      <c r="BI133" s="1194"/>
      <c r="BJ133" s="1194"/>
      <c r="BK133" s="1195"/>
      <c r="BL133" s="1206"/>
      <c r="BM133" s="1206"/>
      <c r="BN133" s="1206"/>
      <c r="BO133" s="1206"/>
      <c r="BP133" s="1206"/>
      <c r="BQ133" s="1206"/>
      <c r="BR133" s="1206"/>
      <c r="BS133" s="1206"/>
      <c r="BT133" s="1206"/>
      <c r="BU133" s="1206"/>
      <c r="BV133" s="1214"/>
      <c r="BW133" s="1234"/>
      <c r="BX133" s="1234"/>
      <c r="BY133" s="1234"/>
      <c r="BZ133" s="1234"/>
      <c r="CA133" s="1234"/>
      <c r="CB133" s="1234"/>
      <c r="CC133" s="1234"/>
      <c r="CD133" s="1234"/>
      <c r="CE133" s="1234"/>
      <c r="CF133" s="1234"/>
      <c r="CG133" s="1234"/>
      <c r="CH133" s="1234"/>
      <c r="CI133" s="1234"/>
      <c r="CJ133" s="1234"/>
      <c r="CK133" s="1234"/>
      <c r="CL133" s="1234"/>
      <c r="CM133" s="1234"/>
      <c r="CN133" s="1234"/>
      <c r="CO133" s="1234"/>
      <c r="CP133" s="1234"/>
      <c r="CQ133" s="1234"/>
      <c r="CR133" s="1235"/>
      <c r="CS133" s="1279"/>
    </row>
    <row r="134" spans="1:97" ht="6" customHeight="1" x14ac:dyDescent="0.2">
      <c r="B134" s="655" t="s">
        <v>143</v>
      </c>
      <c r="C134" s="505"/>
      <c r="D134" s="505"/>
      <c r="E134" s="505"/>
      <c r="F134" s="505"/>
      <c r="G134" s="505"/>
      <c r="H134" s="506"/>
      <c r="I134" s="509"/>
      <c r="J134" s="510"/>
      <c r="K134" s="510"/>
      <c r="L134" s="510"/>
      <c r="M134" s="510"/>
      <c r="N134" s="510"/>
      <c r="O134" s="510"/>
      <c r="P134" s="510"/>
      <c r="Q134" s="510"/>
      <c r="R134" s="510"/>
      <c r="S134" s="510"/>
      <c r="T134" s="510"/>
      <c r="U134" s="510"/>
      <c r="V134" s="510"/>
      <c r="W134" s="510"/>
      <c r="X134" s="510"/>
      <c r="Y134" s="510"/>
      <c r="Z134" s="510"/>
      <c r="AA134" s="511"/>
      <c r="AB134" s="641" t="s">
        <v>146</v>
      </c>
      <c r="AC134" s="642"/>
      <c r="AD134" s="642"/>
      <c r="AE134" s="642"/>
      <c r="AF134" s="642"/>
      <c r="AG134" s="642"/>
      <c r="AH134" s="642"/>
      <c r="AI134" s="642"/>
      <c r="AJ134" s="643"/>
      <c r="AK134" s="509"/>
      <c r="AL134" s="510"/>
      <c r="AM134" s="510"/>
      <c r="AN134" s="510"/>
      <c r="AO134" s="510"/>
      <c r="AP134" s="510"/>
      <c r="AQ134" s="510"/>
      <c r="AR134" s="510"/>
      <c r="AS134" s="510"/>
      <c r="AT134" s="510"/>
      <c r="AU134" s="510"/>
      <c r="AV134" s="590"/>
      <c r="AW134" s="21"/>
      <c r="AX134" s="1220"/>
      <c r="AY134" s="1221"/>
      <c r="AZ134" s="1221"/>
      <c r="BA134" s="1222"/>
      <c r="BB134" s="1193"/>
      <c r="BC134" s="1194"/>
      <c r="BD134" s="1194"/>
      <c r="BE134" s="1194"/>
      <c r="BF134" s="1194"/>
      <c r="BG134" s="1194"/>
      <c r="BH134" s="1194"/>
      <c r="BI134" s="1194"/>
      <c r="BJ134" s="1194"/>
      <c r="BK134" s="1195"/>
      <c r="BL134" s="1206"/>
      <c r="BM134" s="1206"/>
      <c r="BN134" s="1206"/>
      <c r="BO134" s="1206"/>
      <c r="BP134" s="1206"/>
      <c r="BQ134" s="1206"/>
      <c r="BR134" s="1206"/>
      <c r="BS134" s="1206"/>
      <c r="BT134" s="1206"/>
      <c r="BU134" s="1206"/>
      <c r="BV134" s="1214"/>
      <c r="BW134" s="1234"/>
      <c r="BX134" s="1234"/>
      <c r="BY134" s="1234"/>
      <c r="BZ134" s="1234"/>
      <c r="CA134" s="1234"/>
      <c r="CB134" s="1234"/>
      <c r="CC134" s="1234"/>
      <c r="CD134" s="1234"/>
      <c r="CE134" s="1234"/>
      <c r="CF134" s="1234"/>
      <c r="CG134" s="1234"/>
      <c r="CH134" s="1234"/>
      <c r="CI134" s="1234"/>
      <c r="CJ134" s="1234"/>
      <c r="CK134" s="1234"/>
      <c r="CL134" s="1234"/>
      <c r="CM134" s="1234"/>
      <c r="CN134" s="1234"/>
      <c r="CO134" s="1234"/>
      <c r="CP134" s="1234"/>
      <c r="CQ134" s="1234"/>
      <c r="CR134" s="1235"/>
      <c r="CS134" s="1279"/>
    </row>
    <row r="135" spans="1:97" ht="6" customHeight="1" x14ac:dyDescent="0.2">
      <c r="B135" s="636"/>
      <c r="C135" s="505"/>
      <c r="D135" s="505"/>
      <c r="E135" s="505"/>
      <c r="F135" s="505"/>
      <c r="G135" s="505"/>
      <c r="H135" s="506"/>
      <c r="I135" s="654" t="s">
        <v>145</v>
      </c>
      <c r="J135" s="510"/>
      <c r="K135" s="510"/>
      <c r="L135" s="510"/>
      <c r="M135" s="510"/>
      <c r="N135" s="510"/>
      <c r="O135" s="510"/>
      <c r="P135" s="510"/>
      <c r="Q135" s="510"/>
      <c r="R135" s="510"/>
      <c r="S135" s="510"/>
      <c r="T135" s="510"/>
      <c r="U135" s="510"/>
      <c r="V135" s="510"/>
      <c r="W135" s="510"/>
      <c r="X135" s="510"/>
      <c r="Y135" s="510"/>
      <c r="Z135" s="510"/>
      <c r="AA135" s="511"/>
      <c r="AB135" s="641"/>
      <c r="AC135" s="642"/>
      <c r="AD135" s="642"/>
      <c r="AE135" s="642"/>
      <c r="AF135" s="642"/>
      <c r="AG135" s="642"/>
      <c r="AH135" s="642"/>
      <c r="AI135" s="642"/>
      <c r="AJ135" s="643"/>
      <c r="AK135" s="654" t="s">
        <v>142</v>
      </c>
      <c r="AL135" s="510"/>
      <c r="AM135" s="510"/>
      <c r="AN135" s="510"/>
      <c r="AO135" s="510"/>
      <c r="AP135" s="510"/>
      <c r="AQ135" s="510"/>
      <c r="AR135" s="510"/>
      <c r="AS135" s="510"/>
      <c r="AT135" s="510"/>
      <c r="AU135" s="510"/>
      <c r="AV135" s="590"/>
      <c r="AW135" s="21"/>
      <c r="AX135" s="1220"/>
      <c r="AY135" s="1221"/>
      <c r="AZ135" s="1221"/>
      <c r="BA135" s="1222"/>
      <c r="BB135" s="1193" t="s">
        <v>181</v>
      </c>
      <c r="BC135" s="1194"/>
      <c r="BD135" s="1194"/>
      <c r="BE135" s="1194"/>
      <c r="BF135" s="1194"/>
      <c r="BG135" s="1194"/>
      <c r="BH135" s="1194"/>
      <c r="BI135" s="1194"/>
      <c r="BJ135" s="1194"/>
      <c r="BK135" s="1195"/>
      <c r="BL135" s="1206"/>
      <c r="BM135" s="1206"/>
      <c r="BN135" s="1206"/>
      <c r="BO135" s="1206"/>
      <c r="BP135" s="1206"/>
      <c r="BQ135" s="1206"/>
      <c r="BR135" s="1206"/>
      <c r="BS135" s="1206"/>
      <c r="BT135" s="1206"/>
      <c r="BU135" s="1206"/>
      <c r="BV135" s="1214"/>
      <c r="BW135" s="1234"/>
      <c r="BX135" s="1234"/>
      <c r="BY135" s="1234"/>
      <c r="BZ135" s="1234"/>
      <c r="CA135" s="1234"/>
      <c r="CB135" s="1234"/>
      <c r="CC135" s="1234"/>
      <c r="CD135" s="1234"/>
      <c r="CE135" s="1234"/>
      <c r="CF135" s="1234"/>
      <c r="CG135" s="1234"/>
      <c r="CH135" s="1234"/>
      <c r="CI135" s="1234"/>
      <c r="CJ135" s="1234"/>
      <c r="CK135" s="1234"/>
      <c r="CL135" s="1234"/>
      <c r="CM135" s="1234"/>
      <c r="CN135" s="1234"/>
      <c r="CO135" s="1234"/>
      <c r="CP135" s="1234"/>
      <c r="CQ135" s="1234"/>
      <c r="CR135" s="1235"/>
      <c r="CS135" s="1279"/>
    </row>
    <row r="136" spans="1:97" ht="6" customHeight="1" thickBot="1" x14ac:dyDescent="0.25">
      <c r="B136" s="32"/>
      <c r="C136" s="33"/>
      <c r="D136" s="33"/>
      <c r="E136" s="33"/>
      <c r="F136" s="33"/>
      <c r="G136" s="33"/>
      <c r="H136" s="37"/>
      <c r="I136" s="591"/>
      <c r="J136" s="592"/>
      <c r="K136" s="592"/>
      <c r="L136" s="592"/>
      <c r="M136" s="592"/>
      <c r="N136" s="592"/>
      <c r="O136" s="592"/>
      <c r="P136" s="592"/>
      <c r="Q136" s="592"/>
      <c r="R136" s="592"/>
      <c r="S136" s="592"/>
      <c r="T136" s="592"/>
      <c r="U136" s="592"/>
      <c r="V136" s="592"/>
      <c r="W136" s="592"/>
      <c r="X136" s="592"/>
      <c r="Y136" s="592"/>
      <c r="Z136" s="592"/>
      <c r="AA136" s="657"/>
      <c r="AB136" s="41"/>
      <c r="AC136" s="33"/>
      <c r="AD136" s="33"/>
      <c r="AE136" s="33"/>
      <c r="AF136" s="33"/>
      <c r="AG136" s="33"/>
      <c r="AH136" s="33"/>
      <c r="AI136" s="33"/>
      <c r="AJ136" s="37"/>
      <c r="AK136" s="591"/>
      <c r="AL136" s="592"/>
      <c r="AM136" s="592"/>
      <c r="AN136" s="592"/>
      <c r="AO136" s="592"/>
      <c r="AP136" s="592"/>
      <c r="AQ136" s="592"/>
      <c r="AR136" s="592"/>
      <c r="AS136" s="592"/>
      <c r="AT136" s="592"/>
      <c r="AU136" s="592"/>
      <c r="AV136" s="593"/>
      <c r="AW136" s="21"/>
      <c r="AX136" s="1223"/>
      <c r="AY136" s="1224"/>
      <c r="AZ136" s="1224"/>
      <c r="BA136" s="1225"/>
      <c r="BB136" s="1196"/>
      <c r="BC136" s="1197"/>
      <c r="BD136" s="1197"/>
      <c r="BE136" s="1197"/>
      <c r="BF136" s="1197"/>
      <c r="BG136" s="1197"/>
      <c r="BH136" s="1197"/>
      <c r="BI136" s="1197"/>
      <c r="BJ136" s="1197"/>
      <c r="BK136" s="1198"/>
      <c r="BL136" s="1215"/>
      <c r="BM136" s="1215"/>
      <c r="BN136" s="1215"/>
      <c r="BO136" s="1215"/>
      <c r="BP136" s="1215"/>
      <c r="BQ136" s="1215"/>
      <c r="BR136" s="1215"/>
      <c r="BS136" s="1215"/>
      <c r="BT136" s="1215"/>
      <c r="BU136" s="1215"/>
      <c r="BV136" s="1216"/>
      <c r="BW136" s="1236"/>
      <c r="BX136" s="1236"/>
      <c r="BY136" s="1236"/>
      <c r="BZ136" s="1236"/>
      <c r="CA136" s="1236"/>
      <c r="CB136" s="1236"/>
      <c r="CC136" s="1236"/>
      <c r="CD136" s="1236"/>
      <c r="CE136" s="1236"/>
      <c r="CF136" s="1236"/>
      <c r="CG136" s="1236"/>
      <c r="CH136" s="1236"/>
      <c r="CI136" s="1236"/>
      <c r="CJ136" s="1236"/>
      <c r="CK136" s="1236"/>
      <c r="CL136" s="1236"/>
      <c r="CM136" s="1236"/>
      <c r="CN136" s="1236"/>
      <c r="CO136" s="1236"/>
      <c r="CP136" s="1236"/>
      <c r="CQ136" s="1236"/>
      <c r="CR136" s="1237"/>
      <c r="CS136" s="1279"/>
    </row>
    <row r="137" spans="1:97" ht="6" customHeight="1" x14ac:dyDescent="0.2">
      <c r="B137" s="618" t="s">
        <v>238</v>
      </c>
      <c r="C137" s="619"/>
      <c r="D137" s="619"/>
      <c r="E137" s="619"/>
      <c r="F137" s="619"/>
      <c r="G137" s="619"/>
      <c r="H137" s="620"/>
      <c r="I137" s="627" t="str">
        <f>IF(入力画面!B24="","",入力画面!B24)</f>
        <v/>
      </c>
      <c r="J137" s="530"/>
      <c r="K137" s="530"/>
      <c r="L137" s="530"/>
      <c r="M137" s="530"/>
      <c r="N137" s="530"/>
      <c r="O137" s="530"/>
      <c r="P137" s="530"/>
      <c r="Q137" s="530"/>
      <c r="R137" s="530"/>
      <c r="S137" s="530"/>
      <c r="T137" s="530"/>
      <c r="U137" s="530"/>
      <c r="V137" s="530"/>
      <c r="W137" s="530"/>
      <c r="X137" s="530"/>
      <c r="Y137" s="530"/>
      <c r="Z137" s="530"/>
      <c r="AA137" s="628"/>
      <c r="AB137" s="542" t="str">
        <f>IF(入力画面!B20="","",入力画面!B20)</f>
        <v/>
      </c>
      <c r="AC137" s="543"/>
      <c r="AD137" s="543"/>
      <c r="AE137" s="543"/>
      <c r="AF137" s="543"/>
      <c r="AG137" s="543"/>
      <c r="AH137" s="543"/>
      <c r="AI137" s="538" t="s">
        <v>224</v>
      </c>
      <c r="AJ137" s="631"/>
      <c r="AK137" s="542" t="str">
        <f>IF(入力画面!B23="","",入力画面!B23)</f>
        <v/>
      </c>
      <c r="AL137" s="543"/>
      <c r="AM137" s="543"/>
      <c r="AN137" s="543"/>
      <c r="AO137" s="543"/>
      <c r="AP137" s="543"/>
      <c r="AQ137" s="543"/>
      <c r="AR137" s="543"/>
      <c r="AS137" s="543"/>
      <c r="AT137" s="543"/>
      <c r="AU137" s="543"/>
      <c r="AV137" s="632" t="s">
        <v>224</v>
      </c>
      <c r="AW137" s="21"/>
      <c r="AX137" s="1238" t="s">
        <v>187</v>
      </c>
      <c r="AY137" s="1206"/>
      <c r="AZ137" s="1206"/>
      <c r="BA137" s="1214"/>
      <c r="BB137" s="231"/>
      <c r="BC137" s="231"/>
      <c r="BD137" s="231"/>
      <c r="BE137" s="231"/>
      <c r="BF137" s="231"/>
      <c r="BG137" s="231"/>
      <c r="BH137" s="231"/>
      <c r="BI137" s="231"/>
      <c r="BJ137" s="231"/>
      <c r="BK137" s="232"/>
      <c r="BL137" s="231"/>
      <c r="BM137" s="231"/>
      <c r="BN137" s="231"/>
      <c r="BO137" s="231"/>
      <c r="BP137" s="231"/>
      <c r="BQ137" s="231"/>
      <c r="BR137" s="231"/>
      <c r="BS137" s="231"/>
      <c r="BT137" s="231"/>
      <c r="BU137" s="231"/>
      <c r="BV137" s="232"/>
      <c r="BW137" s="231"/>
      <c r="BX137" s="231"/>
      <c r="BY137" s="231"/>
      <c r="BZ137" s="231"/>
      <c r="CA137" s="231"/>
      <c r="CB137" s="231"/>
      <c r="CC137" s="231"/>
      <c r="CD137" s="231"/>
      <c r="CE137" s="231"/>
      <c r="CF137" s="231"/>
      <c r="CG137" s="231"/>
      <c r="CH137" s="231"/>
      <c r="CI137" s="232"/>
      <c r="CJ137" s="231"/>
      <c r="CK137" s="231"/>
      <c r="CL137" s="231"/>
      <c r="CM137" s="231"/>
      <c r="CN137" s="231"/>
      <c r="CO137" s="231"/>
      <c r="CP137" s="231"/>
      <c r="CQ137" s="231"/>
      <c r="CR137" s="233"/>
      <c r="CS137" s="1279"/>
    </row>
    <row r="138" spans="1:97" ht="6" customHeight="1" x14ac:dyDescent="0.2">
      <c r="B138" s="621"/>
      <c r="C138" s="622"/>
      <c r="D138" s="622"/>
      <c r="E138" s="622"/>
      <c r="F138" s="622"/>
      <c r="G138" s="622"/>
      <c r="H138" s="623"/>
      <c r="I138" s="532"/>
      <c r="J138" s="533"/>
      <c r="K138" s="533"/>
      <c r="L138" s="533"/>
      <c r="M138" s="533"/>
      <c r="N138" s="533"/>
      <c r="O138" s="533"/>
      <c r="P138" s="533"/>
      <c r="Q138" s="533"/>
      <c r="R138" s="533"/>
      <c r="S138" s="533"/>
      <c r="T138" s="533"/>
      <c r="U138" s="533"/>
      <c r="V138" s="533"/>
      <c r="W138" s="533"/>
      <c r="X138" s="533"/>
      <c r="Y138" s="533"/>
      <c r="Z138" s="533"/>
      <c r="AA138" s="629"/>
      <c r="AB138" s="544"/>
      <c r="AC138" s="545"/>
      <c r="AD138" s="545"/>
      <c r="AE138" s="545"/>
      <c r="AF138" s="545"/>
      <c r="AG138" s="545"/>
      <c r="AH138" s="545"/>
      <c r="AI138" s="505"/>
      <c r="AJ138" s="506"/>
      <c r="AK138" s="544"/>
      <c r="AL138" s="545"/>
      <c r="AM138" s="545"/>
      <c r="AN138" s="545"/>
      <c r="AO138" s="545"/>
      <c r="AP138" s="545"/>
      <c r="AQ138" s="545"/>
      <c r="AR138" s="545"/>
      <c r="AS138" s="545"/>
      <c r="AT138" s="545"/>
      <c r="AU138" s="545"/>
      <c r="AV138" s="508"/>
      <c r="AW138" s="21"/>
      <c r="AX138" s="1238"/>
      <c r="AY138" s="1206"/>
      <c r="AZ138" s="1206"/>
      <c r="BA138" s="1214"/>
      <c r="BB138" s="1239" t="s">
        <v>237</v>
      </c>
      <c r="BC138" s="1239"/>
      <c r="BD138" s="1239"/>
      <c r="BE138" s="1239"/>
      <c r="BF138" s="1239"/>
      <c r="BG138" s="1239"/>
      <c r="BH138" s="1239"/>
      <c r="BI138" s="1239"/>
      <c r="BJ138" s="1239"/>
      <c r="BK138" s="1240"/>
      <c r="BL138" s="231"/>
      <c r="BM138" s="231"/>
      <c r="BN138" s="231"/>
      <c r="BO138" s="231"/>
      <c r="BP138" s="231"/>
      <c r="BQ138" s="231"/>
      <c r="BR138" s="231"/>
      <c r="BS138" s="231"/>
      <c r="BT138" s="231"/>
      <c r="BU138" s="231"/>
      <c r="BV138" s="232"/>
      <c r="BW138" s="1193" t="s">
        <v>188</v>
      </c>
      <c r="BX138" s="1194"/>
      <c r="BY138" s="1194"/>
      <c r="BZ138" s="1194"/>
      <c r="CA138" s="1194"/>
      <c r="CB138" s="1194"/>
      <c r="CC138" s="1194"/>
      <c r="CD138" s="1194"/>
      <c r="CE138" s="1194"/>
      <c r="CF138" s="1194"/>
      <c r="CG138" s="1194"/>
      <c r="CH138" s="1194"/>
      <c r="CI138" s="1195"/>
      <c r="CJ138" s="231"/>
      <c r="CK138" s="231"/>
      <c r="CL138" s="231"/>
      <c r="CM138" s="231"/>
      <c r="CN138" s="231"/>
      <c r="CO138" s="231"/>
      <c r="CP138" s="231"/>
      <c r="CQ138" s="231"/>
      <c r="CR138" s="233"/>
      <c r="CS138" s="1279"/>
    </row>
    <row r="139" spans="1:97" ht="6" customHeight="1" x14ac:dyDescent="0.2">
      <c r="B139" s="621"/>
      <c r="C139" s="622"/>
      <c r="D139" s="622"/>
      <c r="E139" s="622"/>
      <c r="F139" s="622"/>
      <c r="G139" s="622"/>
      <c r="H139" s="623"/>
      <c r="I139" s="532"/>
      <c r="J139" s="533"/>
      <c r="K139" s="533"/>
      <c r="L139" s="533"/>
      <c r="M139" s="533"/>
      <c r="N139" s="533"/>
      <c r="O139" s="533"/>
      <c r="P139" s="533"/>
      <c r="Q139" s="533"/>
      <c r="R139" s="533"/>
      <c r="S139" s="533"/>
      <c r="T139" s="533"/>
      <c r="U139" s="533"/>
      <c r="V139" s="533"/>
      <c r="W139" s="533"/>
      <c r="X139" s="533"/>
      <c r="Y139" s="533"/>
      <c r="Z139" s="533"/>
      <c r="AA139" s="629"/>
      <c r="AB139" s="544"/>
      <c r="AC139" s="545"/>
      <c r="AD139" s="545"/>
      <c r="AE139" s="545"/>
      <c r="AF139" s="545"/>
      <c r="AG139" s="545"/>
      <c r="AH139" s="545"/>
      <c r="AI139" s="21"/>
      <c r="AJ139" s="36"/>
      <c r="AK139" s="544"/>
      <c r="AL139" s="545"/>
      <c r="AM139" s="545"/>
      <c r="AN139" s="545"/>
      <c r="AO139" s="545"/>
      <c r="AP139" s="545"/>
      <c r="AQ139" s="545"/>
      <c r="AR139" s="545"/>
      <c r="AS139" s="545"/>
      <c r="AT139" s="545"/>
      <c r="AU139" s="545"/>
      <c r="AV139" s="27"/>
      <c r="AW139" s="21"/>
      <c r="AX139" s="1241" t="s">
        <v>185</v>
      </c>
      <c r="AY139" s="1242"/>
      <c r="AZ139" s="1242" t="s">
        <v>186</v>
      </c>
      <c r="BA139" s="1243"/>
      <c r="BB139" s="1239"/>
      <c r="BC139" s="1239"/>
      <c r="BD139" s="1239"/>
      <c r="BE139" s="1239"/>
      <c r="BF139" s="1239"/>
      <c r="BG139" s="1239"/>
      <c r="BH139" s="1239"/>
      <c r="BI139" s="1239"/>
      <c r="BJ139" s="1239"/>
      <c r="BK139" s="1240"/>
      <c r="BL139" s="231"/>
      <c r="BM139" s="231"/>
      <c r="BN139" s="231"/>
      <c r="BO139" s="231"/>
      <c r="BP139" s="231"/>
      <c r="BQ139" s="231"/>
      <c r="BR139" s="231"/>
      <c r="BS139" s="231"/>
      <c r="BT139" s="231"/>
      <c r="BU139" s="231"/>
      <c r="BV139" s="232"/>
      <c r="BW139" s="1193"/>
      <c r="BX139" s="1194"/>
      <c r="BY139" s="1194"/>
      <c r="BZ139" s="1194"/>
      <c r="CA139" s="1194"/>
      <c r="CB139" s="1194"/>
      <c r="CC139" s="1194"/>
      <c r="CD139" s="1194"/>
      <c r="CE139" s="1194"/>
      <c r="CF139" s="1194"/>
      <c r="CG139" s="1194"/>
      <c r="CH139" s="1194"/>
      <c r="CI139" s="1195"/>
      <c r="CJ139" s="231"/>
      <c r="CK139" s="231"/>
      <c r="CL139" s="231"/>
      <c r="CM139" s="231"/>
      <c r="CN139" s="231"/>
      <c r="CO139" s="231"/>
      <c r="CP139" s="231"/>
      <c r="CQ139" s="231"/>
      <c r="CR139" s="233"/>
      <c r="CS139" s="1279"/>
    </row>
    <row r="140" spans="1:97" ht="3" customHeight="1" x14ac:dyDescent="0.2">
      <c r="A140" s="27"/>
      <c r="B140" s="621"/>
      <c r="C140" s="622"/>
      <c r="D140" s="622"/>
      <c r="E140" s="622"/>
      <c r="F140" s="622"/>
      <c r="G140" s="622"/>
      <c r="H140" s="623"/>
      <c r="I140" s="532"/>
      <c r="J140" s="533"/>
      <c r="K140" s="533"/>
      <c r="L140" s="533"/>
      <c r="M140" s="533"/>
      <c r="N140" s="533"/>
      <c r="O140" s="533"/>
      <c r="P140" s="533"/>
      <c r="Q140" s="533"/>
      <c r="R140" s="533"/>
      <c r="S140" s="533"/>
      <c r="T140" s="533"/>
      <c r="U140" s="533"/>
      <c r="V140" s="533"/>
      <c r="W140" s="533"/>
      <c r="X140" s="533"/>
      <c r="Y140" s="533"/>
      <c r="Z140" s="533"/>
      <c r="AA140" s="629"/>
      <c r="AB140" s="544"/>
      <c r="AC140" s="545"/>
      <c r="AD140" s="545"/>
      <c r="AE140" s="545"/>
      <c r="AF140" s="545"/>
      <c r="AG140" s="545"/>
      <c r="AH140" s="545"/>
      <c r="AI140" s="21"/>
      <c r="AJ140" s="36"/>
      <c r="AK140" s="544"/>
      <c r="AL140" s="545"/>
      <c r="AM140" s="545"/>
      <c r="AN140" s="545"/>
      <c r="AO140" s="545"/>
      <c r="AP140" s="545"/>
      <c r="AQ140" s="545"/>
      <c r="AR140" s="545"/>
      <c r="AS140" s="545"/>
      <c r="AT140" s="545"/>
      <c r="AU140" s="545"/>
      <c r="AV140" s="27"/>
      <c r="AW140" s="21"/>
      <c r="AX140" s="1241"/>
      <c r="AY140" s="1242"/>
      <c r="AZ140" s="1242"/>
      <c r="BA140" s="1243"/>
      <c r="BB140" s="1239"/>
      <c r="BC140" s="1239"/>
      <c r="BD140" s="1239"/>
      <c r="BE140" s="1239"/>
      <c r="BF140" s="1239"/>
      <c r="BG140" s="1239"/>
      <c r="BH140" s="1239"/>
      <c r="BI140" s="1239"/>
      <c r="BJ140" s="1239"/>
      <c r="BK140" s="1240"/>
      <c r="BL140" s="231"/>
      <c r="BM140" s="231"/>
      <c r="BN140" s="231"/>
      <c r="BO140" s="231"/>
      <c r="BP140" s="231"/>
      <c r="BQ140" s="231"/>
      <c r="BR140" s="231"/>
      <c r="BS140" s="231"/>
      <c r="BT140" s="231"/>
      <c r="BU140" s="231"/>
      <c r="BV140" s="232"/>
      <c r="BW140" s="1193"/>
      <c r="BX140" s="1194"/>
      <c r="BY140" s="1194"/>
      <c r="BZ140" s="1194"/>
      <c r="CA140" s="1194"/>
      <c r="CB140" s="1194"/>
      <c r="CC140" s="1194"/>
      <c r="CD140" s="1194"/>
      <c r="CE140" s="1194"/>
      <c r="CF140" s="1194"/>
      <c r="CG140" s="1194"/>
      <c r="CH140" s="1194"/>
      <c r="CI140" s="1195"/>
      <c r="CJ140" s="231"/>
      <c r="CK140" s="231"/>
      <c r="CL140" s="231"/>
      <c r="CM140" s="231"/>
      <c r="CN140" s="231"/>
      <c r="CO140" s="231"/>
      <c r="CP140" s="231"/>
      <c r="CQ140" s="231"/>
      <c r="CR140" s="233"/>
      <c r="CS140" s="247"/>
    </row>
    <row r="141" spans="1:97" ht="3" customHeight="1" x14ac:dyDescent="0.2">
      <c r="A141" s="27"/>
      <c r="B141" s="621"/>
      <c r="C141" s="622"/>
      <c r="D141" s="622"/>
      <c r="E141" s="622"/>
      <c r="F141" s="622"/>
      <c r="G141" s="622"/>
      <c r="H141" s="623"/>
      <c r="I141" s="532"/>
      <c r="J141" s="533"/>
      <c r="K141" s="533"/>
      <c r="L141" s="533"/>
      <c r="M141" s="533"/>
      <c r="N141" s="533"/>
      <c r="O141" s="533"/>
      <c r="P141" s="533"/>
      <c r="Q141" s="533"/>
      <c r="R141" s="533"/>
      <c r="S141" s="533"/>
      <c r="T141" s="533"/>
      <c r="U141" s="533"/>
      <c r="V141" s="533"/>
      <c r="W141" s="533"/>
      <c r="X141" s="533"/>
      <c r="Y141" s="533"/>
      <c r="Z141" s="533"/>
      <c r="AA141" s="629"/>
      <c r="AB141" s="544"/>
      <c r="AC141" s="545"/>
      <c r="AD141" s="545"/>
      <c r="AE141" s="545"/>
      <c r="AF141" s="545"/>
      <c r="AG141" s="545"/>
      <c r="AH141" s="545"/>
      <c r="AI141" s="21"/>
      <c r="AJ141" s="36"/>
      <c r="AK141" s="544"/>
      <c r="AL141" s="545"/>
      <c r="AM141" s="545"/>
      <c r="AN141" s="545"/>
      <c r="AO141" s="545"/>
      <c r="AP141" s="545"/>
      <c r="AQ141" s="545"/>
      <c r="AR141" s="545"/>
      <c r="AS141" s="545"/>
      <c r="AT141" s="545"/>
      <c r="AU141" s="545"/>
      <c r="AV141" s="27"/>
      <c r="AW141" s="21"/>
      <c r="AX141" s="1241"/>
      <c r="AY141" s="1242"/>
      <c r="AZ141" s="1242"/>
      <c r="BA141" s="1243"/>
      <c r="BB141" s="1239" t="s">
        <v>181</v>
      </c>
      <c r="BC141" s="1239"/>
      <c r="BD141" s="1239"/>
      <c r="BE141" s="1239"/>
      <c r="BF141" s="1239"/>
      <c r="BG141" s="1239"/>
      <c r="BH141" s="1239"/>
      <c r="BI141" s="1239"/>
      <c r="BJ141" s="1239"/>
      <c r="BK141" s="1240"/>
      <c r="BL141" s="231"/>
      <c r="BM141" s="231"/>
      <c r="BN141" s="231"/>
      <c r="BO141" s="231"/>
      <c r="BP141" s="231"/>
      <c r="BQ141" s="231"/>
      <c r="BR141" s="231"/>
      <c r="BS141" s="231"/>
      <c r="BT141" s="231"/>
      <c r="BU141" s="231"/>
      <c r="BV141" s="232"/>
      <c r="BW141" s="1193" t="s">
        <v>181</v>
      </c>
      <c r="BX141" s="1194"/>
      <c r="BY141" s="1194"/>
      <c r="BZ141" s="1194"/>
      <c r="CA141" s="1194"/>
      <c r="CB141" s="1194"/>
      <c r="CC141" s="1194"/>
      <c r="CD141" s="1194"/>
      <c r="CE141" s="1194"/>
      <c r="CF141" s="1194"/>
      <c r="CG141" s="1194"/>
      <c r="CH141" s="1194"/>
      <c r="CI141" s="1195"/>
      <c r="CJ141" s="231"/>
      <c r="CK141" s="231"/>
      <c r="CL141" s="231"/>
      <c r="CM141" s="231"/>
      <c r="CN141" s="231"/>
      <c r="CO141" s="231"/>
      <c r="CP141" s="231"/>
      <c r="CQ141" s="231"/>
      <c r="CR141" s="233"/>
      <c r="CS141" s="247"/>
    </row>
    <row r="142" spans="1:97" ht="6" customHeight="1" x14ac:dyDescent="0.2">
      <c r="B142" s="624"/>
      <c r="C142" s="625"/>
      <c r="D142" s="625"/>
      <c r="E142" s="625"/>
      <c r="F142" s="625"/>
      <c r="G142" s="625"/>
      <c r="H142" s="626"/>
      <c r="I142" s="535"/>
      <c r="J142" s="536"/>
      <c r="K142" s="536"/>
      <c r="L142" s="536"/>
      <c r="M142" s="536"/>
      <c r="N142" s="536"/>
      <c r="O142" s="536"/>
      <c r="P142" s="536"/>
      <c r="Q142" s="536"/>
      <c r="R142" s="536"/>
      <c r="S142" s="536"/>
      <c r="T142" s="536"/>
      <c r="U142" s="536"/>
      <c r="V142" s="536"/>
      <c r="W142" s="536"/>
      <c r="X142" s="536"/>
      <c r="Y142" s="536"/>
      <c r="Z142" s="536"/>
      <c r="AA142" s="630"/>
      <c r="AB142" s="546"/>
      <c r="AC142" s="547"/>
      <c r="AD142" s="547"/>
      <c r="AE142" s="547"/>
      <c r="AF142" s="547"/>
      <c r="AG142" s="547"/>
      <c r="AH142" s="547"/>
      <c r="AI142" s="21"/>
      <c r="AJ142" s="36"/>
      <c r="AK142" s="546"/>
      <c r="AL142" s="547"/>
      <c r="AM142" s="547"/>
      <c r="AN142" s="547"/>
      <c r="AO142" s="547"/>
      <c r="AP142" s="547"/>
      <c r="AQ142" s="547"/>
      <c r="AR142" s="547"/>
      <c r="AS142" s="547"/>
      <c r="AT142" s="547"/>
      <c r="AU142" s="547"/>
      <c r="AV142" s="27"/>
      <c r="AW142" s="21"/>
      <c r="AX142" s="1241"/>
      <c r="AY142" s="1242"/>
      <c r="AZ142" s="1242"/>
      <c r="BA142" s="1243"/>
      <c r="BB142" s="1239"/>
      <c r="BC142" s="1239"/>
      <c r="BD142" s="1239"/>
      <c r="BE142" s="1239"/>
      <c r="BF142" s="1239"/>
      <c r="BG142" s="1239"/>
      <c r="BH142" s="1239"/>
      <c r="BI142" s="1239"/>
      <c r="BJ142" s="1239"/>
      <c r="BK142" s="1240"/>
      <c r="BL142" s="231"/>
      <c r="BM142" s="231"/>
      <c r="BN142" s="231"/>
      <c r="BO142" s="231"/>
      <c r="BP142" s="231"/>
      <c r="BQ142" s="231"/>
      <c r="BR142" s="231"/>
      <c r="BS142" s="231"/>
      <c r="BT142" s="231"/>
      <c r="BU142" s="231"/>
      <c r="BV142" s="232"/>
      <c r="BW142" s="1193"/>
      <c r="BX142" s="1194"/>
      <c r="BY142" s="1194"/>
      <c r="BZ142" s="1194"/>
      <c r="CA142" s="1194"/>
      <c r="CB142" s="1194"/>
      <c r="CC142" s="1194"/>
      <c r="CD142" s="1194"/>
      <c r="CE142" s="1194"/>
      <c r="CF142" s="1194"/>
      <c r="CG142" s="1194"/>
      <c r="CH142" s="1194"/>
      <c r="CI142" s="1195"/>
      <c r="CJ142" s="231"/>
      <c r="CK142" s="231"/>
      <c r="CL142" s="231"/>
      <c r="CM142" s="231"/>
      <c r="CN142" s="231"/>
      <c r="CO142" s="231"/>
      <c r="CP142" s="231"/>
      <c r="CQ142" s="231"/>
      <c r="CR142" s="233"/>
      <c r="CS142" s="247"/>
    </row>
    <row r="143" spans="1:97" ht="6" customHeight="1" x14ac:dyDescent="0.2">
      <c r="B143" s="45"/>
      <c r="C143" s="46"/>
      <c r="D143" s="46"/>
      <c r="E143" s="46"/>
      <c r="F143" s="46"/>
      <c r="G143" s="46"/>
      <c r="H143" s="47"/>
      <c r="I143" s="48"/>
      <c r="J143" s="46"/>
      <c r="K143" s="46"/>
      <c r="L143" s="46"/>
      <c r="M143" s="46"/>
      <c r="N143" s="46"/>
      <c r="O143" s="46"/>
      <c r="P143" s="46"/>
      <c r="Q143" s="46"/>
      <c r="R143" s="46"/>
      <c r="S143" s="46"/>
      <c r="T143" s="46"/>
      <c r="U143" s="46"/>
      <c r="V143" s="46"/>
      <c r="W143" s="46"/>
      <c r="X143" s="46"/>
      <c r="Y143" s="46"/>
      <c r="Z143" s="46"/>
      <c r="AA143" s="47"/>
      <c r="AB143" s="48"/>
      <c r="AC143" s="46"/>
      <c r="AD143" s="46"/>
      <c r="AE143" s="46"/>
      <c r="AF143" s="46"/>
      <c r="AG143" s="46"/>
      <c r="AH143" s="46"/>
      <c r="AI143" s="46"/>
      <c r="AJ143" s="47"/>
      <c r="AK143" s="46"/>
      <c r="AL143" s="46"/>
      <c r="AM143" s="46"/>
      <c r="AN143" s="46"/>
      <c r="AO143" s="46"/>
      <c r="AP143" s="46"/>
      <c r="AQ143" s="46"/>
      <c r="AR143" s="46"/>
      <c r="AS143" s="46"/>
      <c r="AT143" s="46"/>
      <c r="AU143" s="46"/>
      <c r="AV143" s="44"/>
      <c r="AW143" s="21"/>
      <c r="AX143" s="1241"/>
      <c r="AY143" s="1242"/>
      <c r="AZ143" s="1242"/>
      <c r="BA143" s="1243"/>
      <c r="BB143" s="1239"/>
      <c r="BC143" s="1239"/>
      <c r="BD143" s="1239"/>
      <c r="BE143" s="1239"/>
      <c r="BF143" s="1239"/>
      <c r="BG143" s="1239"/>
      <c r="BH143" s="1239"/>
      <c r="BI143" s="1239"/>
      <c r="BJ143" s="1239"/>
      <c r="BK143" s="1240"/>
      <c r="BL143" s="231"/>
      <c r="BM143" s="231"/>
      <c r="BN143" s="231"/>
      <c r="BO143" s="231"/>
      <c r="BP143" s="231"/>
      <c r="BQ143" s="231"/>
      <c r="BR143" s="231"/>
      <c r="BS143" s="231"/>
      <c r="BT143" s="231"/>
      <c r="BU143" s="231"/>
      <c r="BV143" s="232"/>
      <c r="BW143" s="1193"/>
      <c r="BX143" s="1194"/>
      <c r="BY143" s="1194"/>
      <c r="BZ143" s="1194"/>
      <c r="CA143" s="1194"/>
      <c r="CB143" s="1194"/>
      <c r="CC143" s="1194"/>
      <c r="CD143" s="1194"/>
      <c r="CE143" s="1194"/>
      <c r="CF143" s="1194"/>
      <c r="CG143" s="1194"/>
      <c r="CH143" s="1194"/>
      <c r="CI143" s="1195"/>
      <c r="CJ143" s="231"/>
      <c r="CK143" s="231"/>
      <c r="CL143" s="231"/>
      <c r="CM143" s="231"/>
      <c r="CN143" s="231"/>
      <c r="CO143" s="231"/>
      <c r="CP143" s="231"/>
      <c r="CQ143" s="231"/>
      <c r="CR143" s="233"/>
      <c r="CS143" s="1280" t="s">
        <v>373</v>
      </c>
    </row>
    <row r="144" spans="1:97" ht="9.6" customHeight="1" thickBot="1" x14ac:dyDescent="0.25">
      <c r="B144" s="26"/>
      <c r="C144" s="21"/>
      <c r="D144" s="21"/>
      <c r="E144" s="21"/>
      <c r="F144" s="21"/>
      <c r="G144" s="21"/>
      <c r="H144" s="36"/>
      <c r="I144" s="40"/>
      <c r="J144" s="21"/>
      <c r="K144" s="21"/>
      <c r="L144" s="21"/>
      <c r="M144" s="21"/>
      <c r="N144" s="21"/>
      <c r="O144" s="21"/>
      <c r="P144" s="21"/>
      <c r="Q144" s="21"/>
      <c r="R144" s="21"/>
      <c r="S144" s="21"/>
      <c r="T144" s="21"/>
      <c r="U144" s="21"/>
      <c r="V144" s="21"/>
      <c r="W144" s="21"/>
      <c r="X144" s="21"/>
      <c r="Y144" s="21"/>
      <c r="Z144" s="21"/>
      <c r="AA144" s="36"/>
      <c r="AB144" s="40"/>
      <c r="AC144" s="21"/>
      <c r="AD144" s="21"/>
      <c r="AE144" s="21"/>
      <c r="AF144" s="21"/>
      <c r="AG144" s="21"/>
      <c r="AH144" s="21"/>
      <c r="AI144" s="21"/>
      <c r="AJ144" s="36"/>
      <c r="AK144" s="21"/>
      <c r="AL144" s="21"/>
      <c r="AM144" s="21"/>
      <c r="AN144" s="21"/>
      <c r="AO144" s="21"/>
      <c r="AP144" s="21"/>
      <c r="AQ144" s="21"/>
      <c r="AR144" s="21"/>
      <c r="AS144" s="21"/>
      <c r="AT144" s="21"/>
      <c r="AU144" s="21"/>
      <c r="AV144" s="27"/>
      <c r="AW144" s="21"/>
      <c r="AX144" s="1241"/>
      <c r="AY144" s="1242"/>
      <c r="AZ144" s="1242"/>
      <c r="BA144" s="1243"/>
      <c r="BB144" s="231"/>
      <c r="BC144" s="231"/>
      <c r="BD144" s="231"/>
      <c r="BE144" s="231"/>
      <c r="BF144" s="231"/>
      <c r="BG144" s="231"/>
      <c r="BH144" s="231"/>
      <c r="BI144" s="231"/>
      <c r="BJ144" s="231"/>
      <c r="BK144" s="232"/>
      <c r="BL144" s="231"/>
      <c r="BM144" s="231"/>
      <c r="BN144" s="231"/>
      <c r="BO144" s="231"/>
      <c r="BP144" s="231"/>
      <c r="BQ144" s="231"/>
      <c r="BR144" s="231"/>
      <c r="BS144" s="231"/>
      <c r="BT144" s="231"/>
      <c r="BU144" s="231"/>
      <c r="BV144" s="232"/>
      <c r="BW144" s="231"/>
      <c r="BX144" s="231"/>
      <c r="BY144" s="231"/>
      <c r="BZ144" s="231"/>
      <c r="CA144" s="231"/>
      <c r="CB144" s="231"/>
      <c r="CC144" s="231"/>
      <c r="CD144" s="231"/>
      <c r="CE144" s="231"/>
      <c r="CF144" s="234"/>
      <c r="CG144" s="234"/>
      <c r="CH144" s="234"/>
      <c r="CI144" s="235"/>
      <c r="CJ144" s="234"/>
      <c r="CK144" s="234"/>
      <c r="CL144" s="234"/>
      <c r="CM144" s="234"/>
      <c r="CN144" s="234"/>
      <c r="CO144" s="234"/>
      <c r="CP144" s="234"/>
      <c r="CQ144" s="234"/>
      <c r="CR144" s="236"/>
      <c r="CS144" s="1280"/>
    </row>
    <row r="145" spans="2:97" ht="6" customHeight="1" x14ac:dyDescent="0.2">
      <c r="B145" s="26"/>
      <c r="C145" s="21"/>
      <c r="D145" s="21"/>
      <c r="E145" s="21"/>
      <c r="F145" s="21"/>
      <c r="G145" s="21"/>
      <c r="H145" s="36"/>
      <c r="I145" s="40"/>
      <c r="J145" s="21"/>
      <c r="K145" s="21"/>
      <c r="L145" s="21"/>
      <c r="M145" s="21"/>
      <c r="N145" s="21"/>
      <c r="O145" s="21"/>
      <c r="P145" s="21"/>
      <c r="Q145" s="21"/>
      <c r="R145" s="21"/>
      <c r="S145" s="21"/>
      <c r="T145" s="21"/>
      <c r="U145" s="21"/>
      <c r="V145" s="21"/>
      <c r="W145" s="21"/>
      <c r="X145" s="21"/>
      <c r="Y145" s="21"/>
      <c r="Z145" s="21"/>
      <c r="AA145" s="36"/>
      <c r="AB145" s="40"/>
      <c r="AC145" s="21"/>
      <c r="AD145" s="21"/>
      <c r="AE145" s="21"/>
      <c r="AF145" s="21"/>
      <c r="AG145" s="21"/>
      <c r="AH145" s="21"/>
      <c r="AI145" s="21"/>
      <c r="AJ145" s="36"/>
      <c r="AK145" s="21"/>
      <c r="AL145" s="21"/>
      <c r="AM145" s="21"/>
      <c r="AN145" s="21"/>
      <c r="AO145" s="21"/>
      <c r="AP145" s="21"/>
      <c r="AQ145" s="21"/>
      <c r="AR145" s="21"/>
      <c r="AS145" s="21"/>
      <c r="AT145" s="21"/>
      <c r="AU145" s="21"/>
      <c r="AV145" s="27"/>
      <c r="AW145" s="21"/>
      <c r="AX145" s="1245" t="s">
        <v>190</v>
      </c>
      <c r="AY145" s="1246"/>
      <c r="AZ145" s="1246" t="s">
        <v>189</v>
      </c>
      <c r="BA145" s="1249"/>
      <c r="BB145" s="237"/>
      <c r="BC145" s="237"/>
      <c r="BD145" s="237"/>
      <c r="BE145" s="237"/>
      <c r="BF145" s="237"/>
      <c r="BG145" s="237"/>
      <c r="BH145" s="237"/>
      <c r="BI145" s="237"/>
      <c r="BJ145" s="237"/>
      <c r="BK145" s="237"/>
      <c r="BL145" s="237"/>
      <c r="BM145" s="237"/>
      <c r="BN145" s="237"/>
      <c r="BO145" s="237"/>
      <c r="BP145" s="237"/>
      <c r="BQ145" s="237"/>
      <c r="BR145" s="237"/>
      <c r="BS145" s="237"/>
      <c r="BT145" s="237"/>
      <c r="BU145" s="237"/>
      <c r="BV145" s="237"/>
      <c r="BW145" s="237"/>
      <c r="BX145" s="238"/>
      <c r="BY145" s="237"/>
      <c r="BZ145" s="237"/>
      <c r="CA145" s="237"/>
      <c r="CB145" s="237"/>
      <c r="CC145" s="237"/>
      <c r="CD145" s="237"/>
      <c r="CE145" s="237"/>
      <c r="CF145" s="231"/>
      <c r="CG145" s="231"/>
      <c r="CH145" s="231"/>
      <c r="CI145" s="231"/>
      <c r="CJ145" s="231"/>
      <c r="CK145" s="231"/>
      <c r="CL145" s="231"/>
      <c r="CM145" s="231"/>
      <c r="CN145" s="231"/>
      <c r="CO145" s="231"/>
      <c r="CP145" s="231"/>
      <c r="CQ145" s="231"/>
      <c r="CR145" s="233"/>
      <c r="CS145" s="1280"/>
    </row>
    <row r="146" spans="2:97" ht="6" customHeight="1" x14ac:dyDescent="0.2">
      <c r="B146" s="26"/>
      <c r="C146" s="21"/>
      <c r="D146" s="21"/>
      <c r="E146" s="21"/>
      <c r="F146" s="21"/>
      <c r="G146" s="21"/>
      <c r="H146" s="36"/>
      <c r="I146" s="40"/>
      <c r="J146" s="21"/>
      <c r="K146" s="21"/>
      <c r="L146" s="21"/>
      <c r="M146" s="21"/>
      <c r="N146" s="21"/>
      <c r="O146" s="21"/>
      <c r="P146" s="21"/>
      <c r="Q146" s="21"/>
      <c r="R146" s="21"/>
      <c r="S146" s="21"/>
      <c r="T146" s="21"/>
      <c r="U146" s="21"/>
      <c r="V146" s="21"/>
      <c r="W146" s="21"/>
      <c r="X146" s="21"/>
      <c r="Y146" s="21"/>
      <c r="Z146" s="21"/>
      <c r="AA146" s="36"/>
      <c r="AB146" s="40"/>
      <c r="AC146" s="21"/>
      <c r="AD146" s="21"/>
      <c r="AE146" s="21"/>
      <c r="AF146" s="21"/>
      <c r="AG146" s="21"/>
      <c r="AH146" s="21"/>
      <c r="AI146" s="21"/>
      <c r="AJ146" s="36"/>
      <c r="AK146" s="21"/>
      <c r="AL146" s="21"/>
      <c r="AM146" s="21"/>
      <c r="AN146" s="21"/>
      <c r="AO146" s="21"/>
      <c r="AP146" s="21"/>
      <c r="AQ146" s="21"/>
      <c r="AR146" s="21"/>
      <c r="AS146" s="21"/>
      <c r="AT146" s="21"/>
      <c r="AU146" s="21"/>
      <c r="AV146" s="27"/>
      <c r="AW146" s="21"/>
      <c r="AX146" s="1241"/>
      <c r="AY146" s="1242"/>
      <c r="AZ146" s="1242"/>
      <c r="BA146" s="1243"/>
      <c r="BB146" s="231"/>
      <c r="BC146" s="231"/>
      <c r="BD146" s="231"/>
      <c r="BE146" s="231"/>
      <c r="BF146" s="231"/>
      <c r="BG146" s="231"/>
      <c r="BH146" s="231"/>
      <c r="BI146" s="231"/>
      <c r="BJ146" s="231"/>
      <c r="BK146" s="231"/>
      <c r="BL146" s="231"/>
      <c r="BM146" s="231"/>
      <c r="BN146" s="231"/>
      <c r="BO146" s="231"/>
      <c r="BP146" s="231"/>
      <c r="BQ146" s="231"/>
      <c r="BR146" s="231"/>
      <c r="BS146" s="231"/>
      <c r="BT146" s="231"/>
      <c r="BU146" s="231"/>
      <c r="BV146" s="231"/>
      <c r="BW146" s="231"/>
      <c r="BX146" s="232"/>
      <c r="BY146" s="231"/>
      <c r="BZ146" s="231"/>
      <c r="CA146" s="231"/>
      <c r="CB146" s="231"/>
      <c r="CC146" s="231"/>
      <c r="CD146" s="231"/>
      <c r="CE146" s="231"/>
      <c r="CF146" s="231"/>
      <c r="CG146" s="231"/>
      <c r="CH146" s="231"/>
      <c r="CI146" s="231"/>
      <c r="CJ146" s="231"/>
      <c r="CK146" s="231"/>
      <c r="CL146" s="231"/>
      <c r="CM146" s="231"/>
      <c r="CN146" s="231"/>
      <c r="CO146" s="231"/>
      <c r="CP146" s="231"/>
      <c r="CQ146" s="231"/>
      <c r="CR146" s="233"/>
      <c r="CS146" s="1280"/>
    </row>
    <row r="147" spans="2:97" ht="6" customHeight="1" x14ac:dyDescent="0.2">
      <c r="B147" s="32"/>
      <c r="C147" s="33"/>
      <c r="D147" s="33"/>
      <c r="E147" s="33"/>
      <c r="F147" s="33"/>
      <c r="G147" s="33"/>
      <c r="H147" s="37"/>
      <c r="I147" s="41"/>
      <c r="J147" s="33"/>
      <c r="K147" s="33"/>
      <c r="L147" s="33"/>
      <c r="M147" s="33"/>
      <c r="N147" s="33"/>
      <c r="O147" s="33"/>
      <c r="P147" s="33"/>
      <c r="Q147" s="33"/>
      <c r="R147" s="33"/>
      <c r="S147" s="33"/>
      <c r="T147" s="33"/>
      <c r="U147" s="33"/>
      <c r="V147" s="33"/>
      <c r="W147" s="33"/>
      <c r="X147" s="33"/>
      <c r="Y147" s="33"/>
      <c r="Z147" s="33"/>
      <c r="AA147" s="37"/>
      <c r="AB147" s="41"/>
      <c r="AC147" s="33"/>
      <c r="AD147" s="33"/>
      <c r="AE147" s="33"/>
      <c r="AF147" s="33"/>
      <c r="AG147" s="33"/>
      <c r="AH147" s="33"/>
      <c r="AI147" s="33"/>
      <c r="AJ147" s="37"/>
      <c r="AK147" s="33"/>
      <c r="AL147" s="33"/>
      <c r="AM147" s="33"/>
      <c r="AN147" s="33"/>
      <c r="AO147" s="33"/>
      <c r="AP147" s="33"/>
      <c r="AQ147" s="33"/>
      <c r="AR147" s="33"/>
      <c r="AS147" s="33"/>
      <c r="AT147" s="33"/>
      <c r="AU147" s="33"/>
      <c r="AV147" s="34"/>
      <c r="AW147" s="21"/>
      <c r="AX147" s="1241"/>
      <c r="AY147" s="1242"/>
      <c r="AZ147" s="1242"/>
      <c r="BA147" s="1243"/>
      <c r="BB147" s="231"/>
      <c r="BC147" s="231"/>
      <c r="BD147" s="231"/>
      <c r="BE147" s="231"/>
      <c r="BF147" s="231"/>
      <c r="BG147" s="231"/>
      <c r="BH147" s="231"/>
      <c r="BI147" s="231"/>
      <c r="BJ147" s="231"/>
      <c r="BK147" s="231"/>
      <c r="BL147" s="231"/>
      <c r="BM147" s="231"/>
      <c r="BN147" s="231"/>
      <c r="BO147" s="231"/>
      <c r="BP147" s="231"/>
      <c r="BQ147" s="231"/>
      <c r="BR147" s="231"/>
      <c r="BS147" s="231"/>
      <c r="BT147" s="231"/>
      <c r="BU147" s="231"/>
      <c r="BV147" s="231"/>
      <c r="BW147" s="231"/>
      <c r="BX147" s="232"/>
      <c r="BY147" s="231"/>
      <c r="BZ147" s="231"/>
      <c r="CA147" s="231"/>
      <c r="CB147" s="231"/>
      <c r="CC147" s="231"/>
      <c r="CD147" s="231"/>
      <c r="CE147" s="231"/>
      <c r="CF147" s="231"/>
      <c r="CG147" s="231"/>
      <c r="CH147" s="231"/>
      <c r="CI147" s="231"/>
      <c r="CJ147" s="231"/>
      <c r="CK147" s="231"/>
      <c r="CL147" s="231"/>
      <c r="CM147" s="231"/>
      <c r="CN147" s="231"/>
      <c r="CO147" s="231"/>
      <c r="CP147" s="231"/>
      <c r="CQ147" s="231"/>
      <c r="CR147" s="233"/>
      <c r="CS147" s="1280"/>
    </row>
    <row r="148" spans="2:97" ht="6" customHeight="1" x14ac:dyDescent="0.2">
      <c r="B148" s="45"/>
      <c r="C148" s="46"/>
      <c r="D148" s="46"/>
      <c r="E148" s="46"/>
      <c r="F148" s="46"/>
      <c r="G148" s="46"/>
      <c r="H148" s="47"/>
      <c r="I148" s="48"/>
      <c r="J148" s="46"/>
      <c r="K148" s="46"/>
      <c r="L148" s="46"/>
      <c r="M148" s="46"/>
      <c r="N148" s="46"/>
      <c r="O148" s="46"/>
      <c r="P148" s="46"/>
      <c r="Q148" s="46"/>
      <c r="R148" s="46"/>
      <c r="S148" s="46"/>
      <c r="T148" s="46"/>
      <c r="U148" s="46"/>
      <c r="V148" s="46"/>
      <c r="W148" s="46"/>
      <c r="X148" s="46"/>
      <c r="Y148" s="46"/>
      <c r="Z148" s="46"/>
      <c r="AA148" s="47"/>
      <c r="AB148" s="48"/>
      <c r="AC148" s="46"/>
      <c r="AD148" s="46"/>
      <c r="AE148" s="46"/>
      <c r="AF148" s="46"/>
      <c r="AG148" s="46"/>
      <c r="AH148" s="46"/>
      <c r="AI148" s="46"/>
      <c r="AJ148" s="47"/>
      <c r="AK148" s="46"/>
      <c r="AL148" s="46"/>
      <c r="AM148" s="46"/>
      <c r="AN148" s="46"/>
      <c r="AO148" s="46"/>
      <c r="AP148" s="46"/>
      <c r="AQ148" s="46"/>
      <c r="AR148" s="46"/>
      <c r="AS148" s="46"/>
      <c r="AT148" s="46"/>
      <c r="AU148" s="46"/>
      <c r="AV148" s="44"/>
      <c r="AW148" s="21"/>
      <c r="AX148" s="1241"/>
      <c r="AY148" s="1242"/>
      <c r="AZ148" s="1242"/>
      <c r="BA148" s="1243"/>
      <c r="BB148" s="231"/>
      <c r="BC148" s="231"/>
      <c r="BD148" s="231"/>
      <c r="BE148" s="231"/>
      <c r="BF148" s="231"/>
      <c r="BG148" s="231"/>
      <c r="BH148" s="231"/>
      <c r="BI148" s="231"/>
      <c r="BJ148" s="231"/>
      <c r="BK148" s="231"/>
      <c r="BL148" s="231"/>
      <c r="BM148" s="231"/>
      <c r="BN148" s="231"/>
      <c r="BO148" s="231"/>
      <c r="BP148" s="231"/>
      <c r="BQ148" s="231"/>
      <c r="BR148" s="231"/>
      <c r="BS148" s="231"/>
      <c r="BT148" s="231"/>
      <c r="BU148" s="231"/>
      <c r="BV148" s="231"/>
      <c r="BW148" s="231"/>
      <c r="BX148" s="232"/>
      <c r="BY148" s="239"/>
      <c r="BZ148" s="231"/>
      <c r="CA148" s="231"/>
      <c r="CB148" s="231"/>
      <c r="CC148" s="231"/>
      <c r="CD148" s="231"/>
      <c r="CE148" s="231"/>
      <c r="CF148" s="231"/>
      <c r="CG148" s="231"/>
      <c r="CH148" s="231"/>
      <c r="CI148" s="231"/>
      <c r="CJ148" s="231"/>
      <c r="CK148" s="231"/>
      <c r="CL148" s="231"/>
      <c r="CM148" s="231"/>
      <c r="CN148" s="231"/>
      <c r="CO148" s="231"/>
      <c r="CP148" s="231"/>
      <c r="CQ148" s="231"/>
      <c r="CR148" s="233"/>
      <c r="CS148" s="1280"/>
    </row>
    <row r="149" spans="2:97" ht="6" customHeight="1" x14ac:dyDescent="0.2">
      <c r="B149" s="26"/>
      <c r="C149" s="21"/>
      <c r="D149" s="21"/>
      <c r="E149" s="21"/>
      <c r="F149" s="21"/>
      <c r="G149" s="21"/>
      <c r="H149" s="36"/>
      <c r="I149" s="40"/>
      <c r="J149" s="21"/>
      <c r="K149" s="21"/>
      <c r="L149" s="21"/>
      <c r="M149" s="21"/>
      <c r="N149" s="21"/>
      <c r="O149" s="21"/>
      <c r="P149" s="21"/>
      <c r="Q149" s="21"/>
      <c r="R149" s="21"/>
      <c r="S149" s="21"/>
      <c r="T149" s="21"/>
      <c r="U149" s="21"/>
      <c r="V149" s="21"/>
      <c r="W149" s="21"/>
      <c r="X149" s="21"/>
      <c r="Y149" s="21"/>
      <c r="Z149" s="21"/>
      <c r="AA149" s="36"/>
      <c r="AB149" s="40"/>
      <c r="AC149" s="21"/>
      <c r="AD149" s="21"/>
      <c r="AE149" s="21"/>
      <c r="AF149" s="21"/>
      <c r="AG149" s="21"/>
      <c r="AH149" s="21"/>
      <c r="AI149" s="21"/>
      <c r="AJ149" s="36"/>
      <c r="AK149" s="21"/>
      <c r="AL149" s="21"/>
      <c r="AM149" s="21"/>
      <c r="AN149" s="21"/>
      <c r="AO149" s="21"/>
      <c r="AP149" s="21"/>
      <c r="AQ149" s="21"/>
      <c r="AR149" s="21"/>
      <c r="AS149" s="21"/>
      <c r="AT149" s="21"/>
      <c r="AU149" s="21"/>
      <c r="AV149" s="27"/>
      <c r="AW149" s="21"/>
      <c r="AX149" s="1241"/>
      <c r="AY149" s="1242"/>
      <c r="AZ149" s="1242"/>
      <c r="BA149" s="1243"/>
      <c r="BB149" s="231"/>
      <c r="BC149" s="231"/>
      <c r="BD149" s="231"/>
      <c r="BE149" s="231"/>
      <c r="BF149" s="231"/>
      <c r="BG149" s="231"/>
      <c r="BH149" s="231"/>
      <c r="BI149" s="231"/>
      <c r="BJ149" s="231"/>
      <c r="BK149" s="231"/>
      <c r="BL149" s="231"/>
      <c r="BM149" s="231"/>
      <c r="BN149" s="231"/>
      <c r="BO149" s="231"/>
      <c r="BP149" s="231"/>
      <c r="BQ149" s="231"/>
      <c r="BR149" s="231"/>
      <c r="BS149" s="231"/>
      <c r="BT149" s="231"/>
      <c r="BU149" s="231"/>
      <c r="BV149" s="231"/>
      <c r="BW149" s="231"/>
      <c r="BX149" s="232"/>
      <c r="BY149" s="231"/>
      <c r="BZ149" s="231"/>
      <c r="CA149" s="231"/>
      <c r="CB149" s="231"/>
      <c r="CC149" s="231"/>
      <c r="CD149" s="231"/>
      <c r="CE149" s="231"/>
      <c r="CF149" s="231"/>
      <c r="CG149" s="231"/>
      <c r="CH149" s="231"/>
      <c r="CI149" s="231"/>
      <c r="CJ149" s="231"/>
      <c r="CK149" s="231"/>
      <c r="CL149" s="231"/>
      <c r="CM149" s="231"/>
      <c r="CN149" s="231"/>
      <c r="CO149" s="231"/>
      <c r="CP149" s="231"/>
      <c r="CQ149" s="231"/>
      <c r="CR149" s="233"/>
      <c r="CS149" s="1280"/>
    </row>
    <row r="150" spans="2:97" ht="6" customHeight="1" x14ac:dyDescent="0.2">
      <c r="B150" s="26"/>
      <c r="C150" s="21"/>
      <c r="D150" s="21"/>
      <c r="E150" s="21"/>
      <c r="F150" s="21"/>
      <c r="G150" s="21"/>
      <c r="H150" s="36"/>
      <c r="I150" s="40"/>
      <c r="J150" s="21"/>
      <c r="K150" s="21"/>
      <c r="L150" s="21"/>
      <c r="M150" s="21"/>
      <c r="N150" s="21"/>
      <c r="O150" s="21"/>
      <c r="P150" s="21"/>
      <c r="Q150" s="21"/>
      <c r="R150" s="21"/>
      <c r="S150" s="21"/>
      <c r="T150" s="21"/>
      <c r="U150" s="21"/>
      <c r="V150" s="21"/>
      <c r="W150" s="21"/>
      <c r="X150" s="21"/>
      <c r="Y150" s="21"/>
      <c r="Z150" s="21"/>
      <c r="AA150" s="36"/>
      <c r="AB150" s="40"/>
      <c r="AC150" s="21"/>
      <c r="AD150" s="21"/>
      <c r="AE150" s="21"/>
      <c r="AF150" s="21"/>
      <c r="AG150" s="21"/>
      <c r="AH150" s="21"/>
      <c r="AI150" s="21"/>
      <c r="AJ150" s="36"/>
      <c r="AK150" s="21"/>
      <c r="AL150" s="21"/>
      <c r="AM150" s="21"/>
      <c r="AN150" s="21"/>
      <c r="AO150" s="21"/>
      <c r="AP150" s="21"/>
      <c r="AQ150" s="21"/>
      <c r="AR150" s="21"/>
      <c r="AS150" s="21"/>
      <c r="AT150" s="21"/>
      <c r="AU150" s="21"/>
      <c r="AV150" s="27"/>
      <c r="AW150" s="21"/>
      <c r="AX150" s="1241"/>
      <c r="AY150" s="1242"/>
      <c r="AZ150" s="1242"/>
      <c r="BA150" s="1243"/>
      <c r="BB150" s="231"/>
      <c r="BC150" s="231"/>
      <c r="BD150" s="231"/>
      <c r="BE150" s="231"/>
      <c r="BF150" s="231"/>
      <c r="BG150" s="231"/>
      <c r="BH150" s="231"/>
      <c r="BI150" s="231"/>
      <c r="BJ150" s="231"/>
      <c r="BK150" s="231"/>
      <c r="BL150" s="231"/>
      <c r="BM150" s="231"/>
      <c r="BN150" s="231"/>
      <c r="BO150" s="231"/>
      <c r="BP150" s="231"/>
      <c r="BQ150" s="231"/>
      <c r="BR150" s="231"/>
      <c r="BS150" s="231"/>
      <c r="BT150" s="231"/>
      <c r="BU150" s="231"/>
      <c r="BV150" s="231"/>
      <c r="BW150" s="231"/>
      <c r="BX150" s="232"/>
      <c r="BY150" s="231"/>
      <c r="BZ150" s="231"/>
      <c r="CA150" s="231"/>
      <c r="CB150" s="231"/>
      <c r="CC150" s="231"/>
      <c r="CD150" s="231"/>
      <c r="CE150" s="231"/>
      <c r="CF150" s="231"/>
      <c r="CG150" s="231"/>
      <c r="CH150" s="231"/>
      <c r="CI150" s="231"/>
      <c r="CJ150" s="231"/>
      <c r="CK150" s="231"/>
      <c r="CL150" s="231"/>
      <c r="CM150" s="231"/>
      <c r="CN150" s="231"/>
      <c r="CO150" s="231"/>
      <c r="CP150" s="231"/>
      <c r="CQ150" s="231"/>
      <c r="CR150" s="233"/>
      <c r="CS150" s="1280"/>
    </row>
    <row r="151" spans="2:97" ht="6" customHeight="1" x14ac:dyDescent="0.2">
      <c r="B151" s="26"/>
      <c r="C151" s="21"/>
      <c r="D151" s="21"/>
      <c r="E151" s="21"/>
      <c r="F151" s="21"/>
      <c r="G151" s="21"/>
      <c r="H151" s="36"/>
      <c r="I151" s="40"/>
      <c r="J151" s="21"/>
      <c r="K151" s="21"/>
      <c r="L151" s="21"/>
      <c r="M151" s="21"/>
      <c r="N151" s="21"/>
      <c r="O151" s="21"/>
      <c r="P151" s="21"/>
      <c r="Q151" s="21"/>
      <c r="R151" s="21"/>
      <c r="S151" s="21"/>
      <c r="T151" s="21"/>
      <c r="U151" s="21"/>
      <c r="V151" s="21"/>
      <c r="W151" s="21"/>
      <c r="X151" s="21"/>
      <c r="Y151" s="21"/>
      <c r="Z151" s="21"/>
      <c r="AA151" s="36"/>
      <c r="AB151" s="40"/>
      <c r="AC151" s="21"/>
      <c r="AD151" s="21"/>
      <c r="AE151" s="21"/>
      <c r="AF151" s="21"/>
      <c r="AG151" s="21"/>
      <c r="AH151" s="21"/>
      <c r="AI151" s="21"/>
      <c r="AJ151" s="36"/>
      <c r="AK151" s="21"/>
      <c r="AL151" s="21"/>
      <c r="AM151" s="21"/>
      <c r="AN151" s="21"/>
      <c r="AO151" s="21"/>
      <c r="AP151" s="21"/>
      <c r="AQ151" s="21"/>
      <c r="AR151" s="21"/>
      <c r="AS151" s="21"/>
      <c r="AT151" s="21"/>
      <c r="AU151" s="21"/>
      <c r="AV151" s="27"/>
      <c r="AW151" s="21"/>
      <c r="AX151" s="1241"/>
      <c r="AY151" s="1242"/>
      <c r="AZ151" s="1242"/>
      <c r="BA151" s="1243"/>
      <c r="BB151" s="231"/>
      <c r="BC151" s="231"/>
      <c r="BD151" s="231"/>
      <c r="BE151" s="231"/>
      <c r="BF151" s="231"/>
      <c r="BG151" s="231"/>
      <c r="BH151" s="231"/>
      <c r="BI151" s="231"/>
      <c r="BJ151" s="231"/>
      <c r="BK151" s="231"/>
      <c r="BL151" s="231"/>
      <c r="BM151" s="231"/>
      <c r="BN151" s="231"/>
      <c r="BO151" s="231"/>
      <c r="BP151" s="231"/>
      <c r="BQ151" s="231"/>
      <c r="BR151" s="231"/>
      <c r="BS151" s="231"/>
      <c r="BT151" s="231"/>
      <c r="BU151" s="231"/>
      <c r="BV151" s="231"/>
      <c r="BW151" s="231"/>
      <c r="BX151" s="232"/>
      <c r="BY151" s="231"/>
      <c r="BZ151" s="231"/>
      <c r="CA151" s="231"/>
      <c r="CB151" s="231"/>
      <c r="CC151" s="231"/>
      <c r="CD151" s="231"/>
      <c r="CE151" s="231"/>
      <c r="CF151" s="231"/>
      <c r="CG151" s="231"/>
      <c r="CH151" s="231"/>
      <c r="CI151" s="231"/>
      <c r="CJ151" s="231"/>
      <c r="CK151" s="231"/>
      <c r="CL151" s="231"/>
      <c r="CM151" s="231"/>
      <c r="CN151" s="231"/>
      <c r="CO151" s="231"/>
      <c r="CP151" s="231"/>
      <c r="CQ151" s="231"/>
      <c r="CR151" s="233"/>
      <c r="CS151" s="1280"/>
    </row>
    <row r="152" spans="2:97" ht="6" customHeight="1" thickBot="1" x14ac:dyDescent="0.25">
      <c r="B152" s="32"/>
      <c r="C152" s="33"/>
      <c r="D152" s="33"/>
      <c r="E152" s="33"/>
      <c r="F152" s="33"/>
      <c r="G152" s="33"/>
      <c r="H152" s="37"/>
      <c r="I152" s="41"/>
      <c r="J152" s="33"/>
      <c r="K152" s="33"/>
      <c r="L152" s="33"/>
      <c r="M152" s="33"/>
      <c r="N152" s="33"/>
      <c r="O152" s="33"/>
      <c r="P152" s="33"/>
      <c r="Q152" s="33"/>
      <c r="R152" s="33"/>
      <c r="S152" s="33"/>
      <c r="T152" s="33"/>
      <c r="U152" s="33"/>
      <c r="V152" s="33"/>
      <c r="W152" s="33"/>
      <c r="X152" s="33"/>
      <c r="Y152" s="33"/>
      <c r="Z152" s="33"/>
      <c r="AA152" s="37"/>
      <c r="AB152" s="41"/>
      <c r="AC152" s="33"/>
      <c r="AD152" s="33"/>
      <c r="AE152" s="33"/>
      <c r="AF152" s="33"/>
      <c r="AG152" s="33"/>
      <c r="AH152" s="33"/>
      <c r="AI152" s="33"/>
      <c r="AJ152" s="37"/>
      <c r="AK152" s="33"/>
      <c r="AL152" s="33"/>
      <c r="AM152" s="33"/>
      <c r="AN152" s="33"/>
      <c r="AO152" s="33"/>
      <c r="AP152" s="33"/>
      <c r="AQ152" s="33"/>
      <c r="AR152" s="33"/>
      <c r="AS152" s="33"/>
      <c r="AT152" s="33"/>
      <c r="AU152" s="33"/>
      <c r="AV152" s="34"/>
      <c r="AW152" s="21"/>
      <c r="AX152" s="1247"/>
      <c r="AY152" s="1248"/>
      <c r="AZ152" s="1248"/>
      <c r="BA152" s="1250"/>
      <c r="BB152" s="234"/>
      <c r="BC152" s="234"/>
      <c r="BD152" s="234"/>
      <c r="BE152" s="234"/>
      <c r="BF152" s="234"/>
      <c r="BG152" s="234"/>
      <c r="BH152" s="234"/>
      <c r="BI152" s="234"/>
      <c r="BJ152" s="234"/>
      <c r="BK152" s="234"/>
      <c r="BL152" s="234"/>
      <c r="BM152" s="234"/>
      <c r="BN152" s="234"/>
      <c r="BO152" s="234"/>
      <c r="BP152" s="234"/>
      <c r="BQ152" s="234"/>
      <c r="BR152" s="234"/>
      <c r="BS152" s="234"/>
      <c r="BT152" s="234"/>
      <c r="BU152" s="234"/>
      <c r="BV152" s="234"/>
      <c r="BW152" s="234"/>
      <c r="BX152" s="235"/>
      <c r="BY152" s="234"/>
      <c r="BZ152" s="234"/>
      <c r="CA152" s="234"/>
      <c r="CB152" s="234"/>
      <c r="CC152" s="234"/>
      <c r="CD152" s="234"/>
      <c r="CE152" s="234"/>
      <c r="CF152" s="234"/>
      <c r="CG152" s="234"/>
      <c r="CH152" s="234"/>
      <c r="CI152" s="234"/>
      <c r="CJ152" s="234"/>
      <c r="CK152" s="234"/>
      <c r="CL152" s="234"/>
      <c r="CM152" s="234"/>
      <c r="CN152" s="234"/>
      <c r="CO152" s="234"/>
      <c r="CP152" s="234"/>
      <c r="CQ152" s="234"/>
      <c r="CR152" s="236"/>
      <c r="CS152" s="1280"/>
    </row>
    <row r="153" spans="2:97" ht="6" customHeight="1" x14ac:dyDescent="0.2">
      <c r="B153" s="45"/>
      <c r="C153" s="46"/>
      <c r="D153" s="46"/>
      <c r="E153" s="46"/>
      <c r="F153" s="46"/>
      <c r="G153" s="46"/>
      <c r="H153" s="47"/>
      <c r="I153" s="48"/>
      <c r="J153" s="46"/>
      <c r="K153" s="46"/>
      <c r="L153" s="46"/>
      <c r="M153" s="46"/>
      <c r="N153" s="46"/>
      <c r="O153" s="46"/>
      <c r="P153" s="46"/>
      <c r="Q153" s="46"/>
      <c r="R153" s="46"/>
      <c r="S153" s="46"/>
      <c r="T153" s="46"/>
      <c r="U153" s="46"/>
      <c r="V153" s="46"/>
      <c r="W153" s="46"/>
      <c r="X153" s="46"/>
      <c r="Y153" s="46"/>
      <c r="Z153" s="46"/>
      <c r="AA153" s="47"/>
      <c r="AB153" s="48"/>
      <c r="AC153" s="46"/>
      <c r="AD153" s="46"/>
      <c r="AE153" s="46"/>
      <c r="AF153" s="46"/>
      <c r="AG153" s="46"/>
      <c r="AH153" s="46"/>
      <c r="AI153" s="46"/>
      <c r="AJ153" s="47"/>
      <c r="AK153" s="46"/>
      <c r="AL153" s="46"/>
      <c r="AM153" s="46"/>
      <c r="AN153" s="46"/>
      <c r="AO153" s="46"/>
      <c r="AP153" s="46"/>
      <c r="AQ153" s="46"/>
      <c r="AR153" s="46"/>
      <c r="AS153" s="46"/>
      <c r="AT153" s="46"/>
      <c r="AU153" s="46"/>
      <c r="AV153" s="44"/>
      <c r="AW153" s="21"/>
      <c r="AX153" s="1251" t="s">
        <v>191</v>
      </c>
      <c r="AY153" s="1230"/>
      <c r="AZ153" s="1230"/>
      <c r="BA153" s="1231"/>
      <c r="BB153" s="231"/>
      <c r="BC153" s="231"/>
      <c r="BD153" s="231"/>
      <c r="BE153" s="231"/>
      <c r="BF153" s="231"/>
      <c r="BG153" s="231"/>
      <c r="BH153" s="231"/>
      <c r="BI153" s="231"/>
      <c r="BJ153" s="231"/>
      <c r="BK153" s="238"/>
      <c r="BL153" s="231"/>
      <c r="BM153" s="231"/>
      <c r="BN153" s="231"/>
      <c r="BO153" s="231"/>
      <c r="BP153" s="231"/>
      <c r="BQ153" s="231"/>
      <c r="BR153" s="231"/>
      <c r="BS153" s="231"/>
      <c r="BT153" s="231"/>
      <c r="BU153" s="231"/>
      <c r="BV153" s="231"/>
      <c r="BW153" s="231"/>
      <c r="BX153" s="231"/>
      <c r="BY153" s="231"/>
      <c r="BZ153" s="231"/>
      <c r="CA153" s="231"/>
      <c r="CB153" s="231"/>
      <c r="CC153" s="231"/>
      <c r="CD153" s="231"/>
      <c r="CE153" s="231"/>
      <c r="CF153" s="231"/>
      <c r="CG153" s="231"/>
      <c r="CH153" s="231"/>
      <c r="CI153" s="231"/>
      <c r="CJ153" s="231"/>
      <c r="CK153" s="231"/>
      <c r="CL153" s="231"/>
      <c r="CM153" s="231"/>
      <c r="CN153" s="231"/>
      <c r="CO153" s="231"/>
      <c r="CP153" s="231"/>
      <c r="CQ153" s="231"/>
      <c r="CR153" s="233"/>
      <c r="CS153" s="1280"/>
    </row>
    <row r="154" spans="2:97" ht="6" customHeight="1" x14ac:dyDescent="0.2">
      <c r="B154" s="26"/>
      <c r="C154" s="21"/>
      <c r="D154" s="21"/>
      <c r="E154" s="21"/>
      <c r="F154" s="21"/>
      <c r="G154" s="21"/>
      <c r="H154" s="36"/>
      <c r="I154" s="40"/>
      <c r="J154" s="21"/>
      <c r="K154" s="21"/>
      <c r="L154" s="21"/>
      <c r="M154" s="21"/>
      <c r="N154" s="21"/>
      <c r="O154" s="21"/>
      <c r="P154" s="21"/>
      <c r="Q154" s="21"/>
      <c r="R154" s="21"/>
      <c r="S154" s="21"/>
      <c r="T154" s="21"/>
      <c r="U154" s="21"/>
      <c r="V154" s="21"/>
      <c r="W154" s="21"/>
      <c r="X154" s="21"/>
      <c r="Y154" s="21"/>
      <c r="Z154" s="21"/>
      <c r="AA154" s="36"/>
      <c r="AB154" s="40"/>
      <c r="AC154" s="21"/>
      <c r="AD154" s="21"/>
      <c r="AE154" s="21"/>
      <c r="AF154" s="21"/>
      <c r="AG154" s="21"/>
      <c r="AH154" s="21"/>
      <c r="AI154" s="21"/>
      <c r="AJ154" s="36"/>
      <c r="AK154" s="21"/>
      <c r="AL154" s="21"/>
      <c r="AM154" s="21"/>
      <c r="AN154" s="21"/>
      <c r="AO154" s="21"/>
      <c r="AP154" s="21"/>
      <c r="AQ154" s="21"/>
      <c r="AR154" s="21"/>
      <c r="AS154" s="21"/>
      <c r="AT154" s="21"/>
      <c r="AU154" s="21"/>
      <c r="AV154" s="27"/>
      <c r="AW154" s="21"/>
      <c r="AX154" s="1238"/>
      <c r="AY154" s="1206"/>
      <c r="AZ154" s="1206"/>
      <c r="BA154" s="1214"/>
      <c r="BB154" s="1252" t="s">
        <v>194</v>
      </c>
      <c r="BC154" s="1252"/>
      <c r="BD154" s="1252"/>
      <c r="BE154" s="1252"/>
      <c r="BF154" s="1252"/>
      <c r="BG154" s="1252"/>
      <c r="BH154" s="1252"/>
      <c r="BI154" s="1252"/>
      <c r="BJ154" s="1252"/>
      <c r="BK154" s="1253"/>
      <c r="BL154" s="231"/>
      <c r="BM154" s="231"/>
      <c r="BN154" s="231"/>
      <c r="BO154" s="231"/>
      <c r="BP154" s="231"/>
      <c r="BQ154" s="231"/>
      <c r="BR154" s="231"/>
      <c r="BS154" s="231"/>
      <c r="BT154" s="231"/>
      <c r="BU154" s="231"/>
      <c r="BV154" s="231"/>
      <c r="BW154" s="231"/>
      <c r="BX154" s="231"/>
      <c r="BY154" s="231"/>
      <c r="BZ154" s="231"/>
      <c r="CA154" s="231"/>
      <c r="CB154" s="231"/>
      <c r="CC154" s="231"/>
      <c r="CD154" s="231"/>
      <c r="CE154" s="231"/>
      <c r="CF154" s="231"/>
      <c r="CG154" s="231"/>
      <c r="CH154" s="231"/>
      <c r="CI154" s="231"/>
      <c r="CJ154" s="231"/>
      <c r="CK154" s="231"/>
      <c r="CL154" s="231"/>
      <c r="CM154" s="231"/>
      <c r="CN154" s="231"/>
      <c r="CO154" s="231"/>
      <c r="CP154" s="231"/>
      <c r="CQ154" s="231"/>
      <c r="CR154" s="233"/>
      <c r="CS154" s="1280"/>
    </row>
    <row r="155" spans="2:97" ht="6" customHeight="1" x14ac:dyDescent="0.2">
      <c r="B155" s="26"/>
      <c r="C155" s="21"/>
      <c r="D155" s="21"/>
      <c r="E155" s="21"/>
      <c r="F155" s="21"/>
      <c r="G155" s="21"/>
      <c r="H155" s="36"/>
      <c r="I155" s="40"/>
      <c r="J155" s="21"/>
      <c r="K155" s="21"/>
      <c r="L155" s="21"/>
      <c r="M155" s="21"/>
      <c r="N155" s="21"/>
      <c r="O155" s="21"/>
      <c r="P155" s="21"/>
      <c r="Q155" s="21"/>
      <c r="R155" s="21"/>
      <c r="S155" s="21"/>
      <c r="T155" s="21"/>
      <c r="U155" s="21"/>
      <c r="V155" s="21"/>
      <c r="W155" s="21"/>
      <c r="X155" s="21"/>
      <c r="Y155" s="21"/>
      <c r="Z155" s="21"/>
      <c r="AA155" s="36"/>
      <c r="AB155" s="40"/>
      <c r="AC155" s="21"/>
      <c r="AD155" s="21"/>
      <c r="AE155" s="21"/>
      <c r="AF155" s="21"/>
      <c r="AG155" s="21"/>
      <c r="AH155" s="21"/>
      <c r="AI155" s="21"/>
      <c r="AJ155" s="36"/>
      <c r="AK155" s="21"/>
      <c r="AL155" s="21"/>
      <c r="AM155" s="21"/>
      <c r="AN155" s="21"/>
      <c r="AO155" s="21"/>
      <c r="AP155" s="21"/>
      <c r="AQ155" s="21"/>
      <c r="AR155" s="21"/>
      <c r="AS155" s="21"/>
      <c r="AT155" s="21"/>
      <c r="AU155" s="21"/>
      <c r="AV155" s="27"/>
      <c r="AW155" s="21"/>
      <c r="AX155" s="1254" t="s">
        <v>192</v>
      </c>
      <c r="AY155" s="1255"/>
      <c r="AZ155" s="1255" t="s">
        <v>193</v>
      </c>
      <c r="BA155" s="1258"/>
      <c r="BB155" s="1252"/>
      <c r="BC155" s="1252"/>
      <c r="BD155" s="1252"/>
      <c r="BE155" s="1252"/>
      <c r="BF155" s="1252"/>
      <c r="BG155" s="1252"/>
      <c r="BH155" s="1252"/>
      <c r="BI155" s="1252"/>
      <c r="BJ155" s="1252"/>
      <c r="BK155" s="1253"/>
      <c r="BL155" s="231"/>
      <c r="BM155" s="231"/>
      <c r="BN155" s="231"/>
      <c r="BO155" s="231"/>
      <c r="BP155" s="231"/>
      <c r="BQ155" s="231"/>
      <c r="BR155" s="231"/>
      <c r="BS155" s="231"/>
      <c r="BT155" s="231"/>
      <c r="BU155" s="231"/>
      <c r="BV155" s="231"/>
      <c r="BW155" s="231"/>
      <c r="BX155" s="231"/>
      <c r="BY155" s="231"/>
      <c r="BZ155" s="231"/>
      <c r="CA155" s="231"/>
      <c r="CB155" s="231"/>
      <c r="CC155" s="231"/>
      <c r="CD155" s="231"/>
      <c r="CE155" s="231"/>
      <c r="CF155" s="231"/>
      <c r="CG155" s="231"/>
      <c r="CH155" s="231"/>
      <c r="CI155" s="231"/>
      <c r="CJ155" s="231"/>
      <c r="CK155" s="231"/>
      <c r="CL155" s="231"/>
      <c r="CM155" s="231"/>
      <c r="CN155" s="231"/>
      <c r="CO155" s="231"/>
      <c r="CP155" s="231"/>
      <c r="CQ155" s="231"/>
      <c r="CR155" s="233"/>
      <c r="CS155" s="1280"/>
    </row>
    <row r="156" spans="2:97" ht="6" customHeight="1" x14ac:dyDescent="0.2">
      <c r="B156" s="26"/>
      <c r="C156" s="21"/>
      <c r="D156" s="21"/>
      <c r="E156" s="21"/>
      <c r="F156" s="21"/>
      <c r="G156" s="21"/>
      <c r="H156" s="36"/>
      <c r="I156" s="40"/>
      <c r="J156" s="21"/>
      <c r="K156" s="21"/>
      <c r="L156" s="21"/>
      <c r="M156" s="21"/>
      <c r="N156" s="21"/>
      <c r="O156" s="21"/>
      <c r="P156" s="21"/>
      <c r="Q156" s="21"/>
      <c r="R156" s="21"/>
      <c r="S156" s="21"/>
      <c r="T156" s="21"/>
      <c r="U156" s="21"/>
      <c r="V156" s="21"/>
      <c r="W156" s="21"/>
      <c r="X156" s="21"/>
      <c r="Y156" s="21"/>
      <c r="Z156" s="21"/>
      <c r="AA156" s="36"/>
      <c r="AB156" s="40"/>
      <c r="AC156" s="21"/>
      <c r="AD156" s="21"/>
      <c r="AE156" s="21"/>
      <c r="AF156" s="21"/>
      <c r="AG156" s="21"/>
      <c r="AH156" s="21"/>
      <c r="AI156" s="21"/>
      <c r="AJ156" s="36"/>
      <c r="AK156" s="21"/>
      <c r="AL156" s="21"/>
      <c r="AM156" s="21"/>
      <c r="AN156" s="21"/>
      <c r="AO156" s="21"/>
      <c r="AP156" s="21"/>
      <c r="AQ156" s="21"/>
      <c r="AR156" s="21"/>
      <c r="AS156" s="21"/>
      <c r="AT156" s="21"/>
      <c r="AU156" s="21"/>
      <c r="AV156" s="27"/>
      <c r="AW156" s="21"/>
      <c r="AX156" s="1254"/>
      <c r="AY156" s="1255"/>
      <c r="AZ156" s="1255"/>
      <c r="BA156" s="1258"/>
      <c r="BB156" s="1252"/>
      <c r="BC156" s="1252"/>
      <c r="BD156" s="1252"/>
      <c r="BE156" s="1252"/>
      <c r="BF156" s="1252"/>
      <c r="BG156" s="1252"/>
      <c r="BH156" s="1252"/>
      <c r="BI156" s="1252"/>
      <c r="BJ156" s="1252"/>
      <c r="BK156" s="1253"/>
      <c r="BL156" s="231"/>
      <c r="BM156" s="231"/>
      <c r="BN156" s="231"/>
      <c r="BO156" s="231"/>
      <c r="BP156" s="231"/>
      <c r="BQ156" s="231"/>
      <c r="BR156" s="231"/>
      <c r="BS156" s="231"/>
      <c r="BT156" s="231"/>
      <c r="BU156" s="231"/>
      <c r="BV156" s="231"/>
      <c r="BW156" s="231"/>
      <c r="BX156" s="231"/>
      <c r="BY156" s="231"/>
      <c r="BZ156" s="231"/>
      <c r="CA156" s="231"/>
      <c r="CB156" s="231"/>
      <c r="CC156" s="231"/>
      <c r="CD156" s="231"/>
      <c r="CE156" s="231"/>
      <c r="CF156" s="231"/>
      <c r="CG156" s="231"/>
      <c r="CH156" s="231"/>
      <c r="CI156" s="231"/>
      <c r="CJ156" s="231"/>
      <c r="CK156" s="231"/>
      <c r="CL156" s="231"/>
      <c r="CM156" s="231"/>
      <c r="CN156" s="231"/>
      <c r="CO156" s="231"/>
      <c r="CP156" s="231"/>
      <c r="CQ156" s="231"/>
      <c r="CR156" s="233"/>
      <c r="CS156" s="1280"/>
    </row>
    <row r="157" spans="2:97" ht="6" customHeight="1" x14ac:dyDescent="0.2">
      <c r="B157" s="32"/>
      <c r="C157" s="33"/>
      <c r="D157" s="33"/>
      <c r="E157" s="33"/>
      <c r="F157" s="33"/>
      <c r="G157" s="33"/>
      <c r="H157" s="37"/>
      <c r="I157" s="41"/>
      <c r="J157" s="33"/>
      <c r="K157" s="33"/>
      <c r="L157" s="33"/>
      <c r="M157" s="33"/>
      <c r="N157" s="33"/>
      <c r="O157" s="33"/>
      <c r="P157" s="33"/>
      <c r="Q157" s="33"/>
      <c r="R157" s="33"/>
      <c r="S157" s="33"/>
      <c r="T157" s="33"/>
      <c r="U157" s="33"/>
      <c r="V157" s="33"/>
      <c r="W157" s="33"/>
      <c r="X157" s="33"/>
      <c r="Y157" s="33"/>
      <c r="Z157" s="33"/>
      <c r="AA157" s="37"/>
      <c r="AB157" s="41"/>
      <c r="AC157" s="33"/>
      <c r="AD157" s="33"/>
      <c r="AE157" s="33"/>
      <c r="AF157" s="33"/>
      <c r="AG157" s="33"/>
      <c r="AH157" s="33"/>
      <c r="AI157" s="33"/>
      <c r="AJ157" s="37"/>
      <c r="AK157" s="33"/>
      <c r="AL157" s="33"/>
      <c r="AM157" s="33"/>
      <c r="AN157" s="33"/>
      <c r="AO157" s="33"/>
      <c r="AP157" s="33"/>
      <c r="AQ157" s="33"/>
      <c r="AR157" s="33"/>
      <c r="AS157" s="33"/>
      <c r="AT157" s="33"/>
      <c r="AU157" s="33"/>
      <c r="AV157" s="34"/>
      <c r="AW157" s="21"/>
      <c r="AX157" s="1254"/>
      <c r="AY157" s="1255"/>
      <c r="AZ157" s="1255"/>
      <c r="BA157" s="1258"/>
      <c r="BB157" s="1252"/>
      <c r="BC157" s="1252"/>
      <c r="BD157" s="1252"/>
      <c r="BE157" s="1252"/>
      <c r="BF157" s="1252"/>
      <c r="BG157" s="1252"/>
      <c r="BH157" s="1252"/>
      <c r="BI157" s="1252"/>
      <c r="BJ157" s="1252"/>
      <c r="BK157" s="1253"/>
      <c r="BL157" s="231"/>
      <c r="BM157" s="231"/>
      <c r="BN157" s="231"/>
      <c r="BO157" s="231"/>
      <c r="BP157" s="231"/>
      <c r="BQ157" s="231"/>
      <c r="BR157" s="231"/>
      <c r="BS157" s="231"/>
      <c r="BT157" s="231"/>
      <c r="BU157" s="231"/>
      <c r="BV157" s="231"/>
      <c r="BW157" s="231"/>
      <c r="BX157" s="231"/>
      <c r="BY157" s="231"/>
      <c r="BZ157" s="231"/>
      <c r="CA157" s="231"/>
      <c r="CB157" s="231"/>
      <c r="CC157" s="231"/>
      <c r="CD157" s="231"/>
      <c r="CE157" s="231"/>
      <c r="CF157" s="231"/>
      <c r="CG157" s="231"/>
      <c r="CH157" s="231"/>
      <c r="CI157" s="231"/>
      <c r="CJ157" s="231"/>
      <c r="CK157" s="231"/>
      <c r="CL157" s="231"/>
      <c r="CM157" s="231"/>
      <c r="CN157" s="231"/>
      <c r="CO157" s="231"/>
      <c r="CP157" s="231"/>
      <c r="CQ157" s="231"/>
      <c r="CR157" s="233"/>
      <c r="CS157" s="1280"/>
    </row>
    <row r="158" spans="2:97" ht="7.8" customHeight="1" thickBot="1" x14ac:dyDescent="0.25">
      <c r="B158" s="26"/>
      <c r="C158" s="21"/>
      <c r="D158" s="21"/>
      <c r="E158" s="21"/>
      <c r="F158" s="21"/>
      <c r="G158" s="21"/>
      <c r="H158" s="36"/>
      <c r="I158" s="40"/>
      <c r="J158" s="21"/>
      <c r="K158" s="21"/>
      <c r="L158" s="21"/>
      <c r="M158" s="21"/>
      <c r="N158" s="21"/>
      <c r="O158" s="21"/>
      <c r="P158" s="21"/>
      <c r="Q158" s="21"/>
      <c r="R158" s="21"/>
      <c r="S158" s="21"/>
      <c r="T158" s="21"/>
      <c r="U158" s="21"/>
      <c r="V158" s="21"/>
      <c r="W158" s="21"/>
      <c r="X158" s="21"/>
      <c r="Y158" s="21"/>
      <c r="Z158" s="21"/>
      <c r="AA158" s="36"/>
      <c r="AB158" s="40"/>
      <c r="AC158" s="21"/>
      <c r="AD158" s="21"/>
      <c r="AE158" s="21"/>
      <c r="AF158" s="21"/>
      <c r="AG158" s="21"/>
      <c r="AH158" s="21"/>
      <c r="AI158" s="21"/>
      <c r="AJ158" s="36"/>
      <c r="AK158" s="21"/>
      <c r="AL158" s="21"/>
      <c r="AM158" s="21"/>
      <c r="AN158" s="21"/>
      <c r="AO158" s="21"/>
      <c r="AP158" s="21"/>
      <c r="AQ158" s="21"/>
      <c r="AR158" s="21"/>
      <c r="AS158" s="21"/>
      <c r="AT158" s="46"/>
      <c r="AU158" s="46"/>
      <c r="AV158" s="27"/>
      <c r="AW158" s="21"/>
      <c r="AX158" s="1256"/>
      <c r="AY158" s="1257"/>
      <c r="AZ158" s="1257"/>
      <c r="BA158" s="1259"/>
      <c r="BB158" s="234"/>
      <c r="BC158" s="234"/>
      <c r="BD158" s="234"/>
      <c r="BE158" s="234"/>
      <c r="BF158" s="234"/>
      <c r="BG158" s="234"/>
      <c r="BH158" s="234"/>
      <c r="BI158" s="234"/>
      <c r="BJ158" s="234"/>
      <c r="BK158" s="235"/>
      <c r="BL158" s="234"/>
      <c r="BM158" s="234"/>
      <c r="BN158" s="234"/>
      <c r="BO158" s="234"/>
      <c r="BP158" s="234"/>
      <c r="BQ158" s="234"/>
      <c r="BR158" s="234"/>
      <c r="BS158" s="234"/>
      <c r="BT158" s="234"/>
      <c r="BU158" s="234"/>
      <c r="BV158" s="234"/>
      <c r="BW158" s="234"/>
      <c r="BX158" s="234"/>
      <c r="BY158" s="234"/>
      <c r="BZ158" s="234"/>
      <c r="CA158" s="234"/>
      <c r="CB158" s="234"/>
      <c r="CC158" s="234"/>
      <c r="CD158" s="234"/>
      <c r="CE158" s="234"/>
      <c r="CF158" s="234"/>
      <c r="CG158" s="234"/>
      <c r="CH158" s="234"/>
      <c r="CI158" s="234"/>
      <c r="CJ158" s="234"/>
      <c r="CK158" s="234"/>
      <c r="CL158" s="234"/>
      <c r="CM158" s="234"/>
      <c r="CN158" s="234"/>
      <c r="CO158" s="234"/>
      <c r="CP158" s="234"/>
      <c r="CQ158" s="234"/>
      <c r="CR158" s="236"/>
      <c r="CS158" s="1280"/>
    </row>
    <row r="159" spans="2:97" ht="6" customHeight="1" x14ac:dyDescent="0.2">
      <c r="B159" s="26"/>
      <c r="C159" s="21"/>
      <c r="D159" s="21"/>
      <c r="E159" s="21"/>
      <c r="F159" s="21"/>
      <c r="G159" s="21"/>
      <c r="H159" s="36"/>
      <c r="I159" s="40"/>
      <c r="J159" s="21"/>
      <c r="K159" s="21"/>
      <c r="L159" s="21"/>
      <c r="M159" s="21"/>
      <c r="N159" s="21"/>
      <c r="O159" s="21"/>
      <c r="P159" s="21"/>
      <c r="Q159" s="21"/>
      <c r="R159" s="21"/>
      <c r="S159" s="21"/>
      <c r="T159" s="21"/>
      <c r="U159" s="21"/>
      <c r="V159" s="21"/>
      <c r="W159" s="21"/>
      <c r="X159" s="21"/>
      <c r="Y159" s="21"/>
      <c r="Z159" s="21"/>
      <c r="AA159" s="36"/>
      <c r="AB159" s="40"/>
      <c r="AC159" s="21"/>
      <c r="AD159" s="21"/>
      <c r="AE159" s="21"/>
      <c r="AF159" s="21"/>
      <c r="AG159" s="21"/>
      <c r="AH159" s="21"/>
      <c r="AI159" s="21"/>
      <c r="AJ159" s="36"/>
      <c r="AK159" s="21"/>
      <c r="AL159" s="21"/>
      <c r="AM159" s="21"/>
      <c r="AN159" s="21"/>
      <c r="AO159" s="21"/>
      <c r="AP159" s="21"/>
      <c r="AQ159" s="21"/>
      <c r="AR159" s="21"/>
      <c r="AS159" s="21"/>
      <c r="AT159" s="21"/>
      <c r="AU159" s="21"/>
      <c r="AV159" s="27"/>
      <c r="AW159" s="21"/>
      <c r="AX159" s="1217" t="s">
        <v>195</v>
      </c>
      <c r="AY159" s="1218"/>
      <c r="AZ159" s="1218"/>
      <c r="BA159" s="1219"/>
      <c r="BB159" s="1230" t="s">
        <v>196</v>
      </c>
      <c r="BC159" s="1230"/>
      <c r="BD159" s="1230"/>
      <c r="BE159" s="1230"/>
      <c r="BF159" s="1230"/>
      <c r="BG159" s="1230"/>
      <c r="BH159" s="1230"/>
      <c r="BI159" s="1230"/>
      <c r="BJ159" s="1230"/>
      <c r="BK159" s="1230"/>
      <c r="BL159" s="1230"/>
      <c r="BM159" s="1230"/>
      <c r="BN159" s="1230"/>
      <c r="BO159" s="1231"/>
      <c r="BP159" s="1230" t="s">
        <v>154</v>
      </c>
      <c r="BQ159" s="1230"/>
      <c r="BR159" s="1230"/>
      <c r="BS159" s="1230"/>
      <c r="BT159" s="1230"/>
      <c r="BU159" s="1230"/>
      <c r="BV159" s="1230"/>
      <c r="BW159" s="1230"/>
      <c r="BX159" s="1230"/>
      <c r="BY159" s="1230"/>
      <c r="BZ159" s="1230"/>
      <c r="CA159" s="1230"/>
      <c r="CB159" s="1231"/>
      <c r="CC159" s="231"/>
      <c r="CD159" s="231"/>
      <c r="CE159" s="231"/>
      <c r="CF159" s="231"/>
      <c r="CG159" s="231"/>
      <c r="CH159" s="231"/>
      <c r="CI159" s="231"/>
      <c r="CJ159" s="231"/>
      <c r="CK159" s="231"/>
      <c r="CL159" s="231"/>
      <c r="CM159" s="231"/>
      <c r="CN159" s="231"/>
      <c r="CO159" s="231"/>
      <c r="CP159" s="231"/>
      <c r="CQ159" s="231"/>
      <c r="CR159" s="233"/>
      <c r="CS159" s="1280"/>
    </row>
    <row r="160" spans="2:97" ht="6" customHeight="1" x14ac:dyDescent="0.2">
      <c r="B160" s="26"/>
      <c r="C160" s="21"/>
      <c r="D160" s="21"/>
      <c r="E160" s="21"/>
      <c r="F160" s="21"/>
      <c r="G160" s="21"/>
      <c r="H160" s="36"/>
      <c r="I160" s="40"/>
      <c r="J160" s="21"/>
      <c r="K160" s="21"/>
      <c r="L160" s="21"/>
      <c r="M160" s="21"/>
      <c r="N160" s="21"/>
      <c r="O160" s="21"/>
      <c r="P160" s="21"/>
      <c r="Q160" s="21"/>
      <c r="R160" s="21"/>
      <c r="S160" s="21"/>
      <c r="T160" s="21"/>
      <c r="U160" s="21"/>
      <c r="V160" s="21"/>
      <c r="W160" s="21"/>
      <c r="X160" s="21"/>
      <c r="Y160" s="21"/>
      <c r="Z160" s="21"/>
      <c r="AA160" s="36"/>
      <c r="AB160" s="40"/>
      <c r="AC160" s="21"/>
      <c r="AD160" s="21"/>
      <c r="AE160" s="21"/>
      <c r="AF160" s="21"/>
      <c r="AG160" s="21"/>
      <c r="AH160" s="21"/>
      <c r="AI160" s="21"/>
      <c r="AJ160" s="36"/>
      <c r="AK160" s="21"/>
      <c r="AL160" s="21"/>
      <c r="AM160" s="21"/>
      <c r="AN160" s="21"/>
      <c r="AO160" s="21"/>
      <c r="AP160" s="21"/>
      <c r="AQ160" s="21"/>
      <c r="AR160" s="21"/>
      <c r="AS160" s="21"/>
      <c r="AT160" s="21"/>
      <c r="AU160" s="21"/>
      <c r="AV160" s="27"/>
      <c r="AW160" s="21"/>
      <c r="AX160" s="1220"/>
      <c r="AY160" s="1221"/>
      <c r="AZ160" s="1221"/>
      <c r="BA160" s="1222"/>
      <c r="BB160" s="1209"/>
      <c r="BC160" s="1209"/>
      <c r="BD160" s="1209"/>
      <c r="BE160" s="1209"/>
      <c r="BF160" s="1209"/>
      <c r="BG160" s="1209"/>
      <c r="BH160" s="1209"/>
      <c r="BI160" s="1209"/>
      <c r="BJ160" s="1209"/>
      <c r="BK160" s="1209"/>
      <c r="BL160" s="1209"/>
      <c r="BM160" s="1209"/>
      <c r="BN160" s="1209"/>
      <c r="BO160" s="1232"/>
      <c r="BP160" s="1209"/>
      <c r="BQ160" s="1209"/>
      <c r="BR160" s="1209"/>
      <c r="BS160" s="1209"/>
      <c r="BT160" s="1209"/>
      <c r="BU160" s="1209"/>
      <c r="BV160" s="1209"/>
      <c r="BW160" s="1209"/>
      <c r="BX160" s="1209"/>
      <c r="BY160" s="1209"/>
      <c r="BZ160" s="1209"/>
      <c r="CA160" s="1209"/>
      <c r="CB160" s="1232"/>
      <c r="CC160" s="1252" t="s">
        <v>200</v>
      </c>
      <c r="CD160" s="1252"/>
      <c r="CE160" s="1252"/>
      <c r="CF160" s="1278" t="s">
        <v>198</v>
      </c>
      <c r="CG160" s="1278"/>
      <c r="CH160" s="1278"/>
      <c r="CI160" s="1278"/>
      <c r="CJ160" s="1278"/>
      <c r="CK160" s="1278"/>
      <c r="CL160" s="1278"/>
      <c r="CM160" s="1278"/>
      <c r="CN160" s="1278"/>
      <c r="CO160" s="1278"/>
      <c r="CP160" s="1278"/>
      <c r="CQ160" s="1278"/>
      <c r="CR160" s="233"/>
      <c r="CS160" s="1280"/>
    </row>
    <row r="161" spans="2:97" ht="6" customHeight="1" x14ac:dyDescent="0.2">
      <c r="B161" s="26"/>
      <c r="C161" s="21"/>
      <c r="D161" s="21"/>
      <c r="E161" s="21"/>
      <c r="F161" s="21"/>
      <c r="G161" s="21"/>
      <c r="H161" s="36"/>
      <c r="I161" s="40"/>
      <c r="J161" s="21"/>
      <c r="K161" s="21"/>
      <c r="L161" s="21"/>
      <c r="M161" s="21"/>
      <c r="N161" s="21"/>
      <c r="O161" s="21"/>
      <c r="P161" s="21"/>
      <c r="Q161" s="21"/>
      <c r="R161" s="21"/>
      <c r="S161" s="21"/>
      <c r="T161" s="21"/>
      <c r="U161" s="21"/>
      <c r="V161" s="21"/>
      <c r="W161" s="21"/>
      <c r="X161" s="21"/>
      <c r="Y161" s="21"/>
      <c r="Z161" s="21"/>
      <c r="AA161" s="36"/>
      <c r="AB161" s="40"/>
      <c r="AC161" s="21"/>
      <c r="AD161" s="21"/>
      <c r="AE161" s="21"/>
      <c r="AF161" s="21"/>
      <c r="AG161" s="21"/>
      <c r="AH161" s="21"/>
      <c r="AI161" s="21"/>
      <c r="AJ161" s="36"/>
      <c r="AK161" s="21"/>
      <c r="AL161" s="21"/>
      <c r="AM161" s="21"/>
      <c r="AN161" s="21"/>
      <c r="AO161" s="21"/>
      <c r="AP161" s="21"/>
      <c r="AQ161" s="21"/>
      <c r="AR161" s="21"/>
      <c r="AS161" s="21"/>
      <c r="AT161" s="21"/>
      <c r="AU161" s="21"/>
      <c r="AV161" s="27"/>
      <c r="AW161" s="21"/>
      <c r="AX161" s="1220"/>
      <c r="AY161" s="1221"/>
      <c r="AZ161" s="1221"/>
      <c r="BA161" s="1222"/>
      <c r="BB161" s="1206"/>
      <c r="BC161" s="1206"/>
      <c r="BD161" s="1206"/>
      <c r="BE161" s="1206"/>
      <c r="BF161" s="1206"/>
      <c r="BG161" s="1206"/>
      <c r="BH161" s="1206"/>
      <c r="BI161" s="1206"/>
      <c r="BJ161" s="1206"/>
      <c r="BK161" s="1206"/>
      <c r="BL161" s="1206"/>
      <c r="BM161" s="1206"/>
      <c r="BN161" s="1206"/>
      <c r="BO161" s="1214"/>
      <c r="BP161" s="231"/>
      <c r="BQ161" s="231"/>
      <c r="BR161" s="231"/>
      <c r="BS161" s="231"/>
      <c r="BT161" s="231"/>
      <c r="BU161" s="231"/>
      <c r="BV161" s="231"/>
      <c r="BW161" s="231"/>
      <c r="BX161" s="231"/>
      <c r="BY161" s="231"/>
      <c r="BZ161" s="231"/>
      <c r="CA161" s="231"/>
      <c r="CB161" s="232"/>
      <c r="CC161" s="1252"/>
      <c r="CD161" s="1252"/>
      <c r="CE161" s="1252"/>
      <c r="CF161" s="1278"/>
      <c r="CG161" s="1278"/>
      <c r="CH161" s="1278"/>
      <c r="CI161" s="1278"/>
      <c r="CJ161" s="1278"/>
      <c r="CK161" s="1278"/>
      <c r="CL161" s="1278"/>
      <c r="CM161" s="1278"/>
      <c r="CN161" s="1278"/>
      <c r="CO161" s="1278"/>
      <c r="CP161" s="1278"/>
      <c r="CQ161" s="1278"/>
      <c r="CR161" s="233"/>
      <c r="CS161" s="1280"/>
    </row>
    <row r="162" spans="2:97" ht="6" customHeight="1" thickBot="1" x14ac:dyDescent="0.25">
      <c r="B162" s="28"/>
      <c r="C162" s="22"/>
      <c r="D162" s="22"/>
      <c r="E162" s="22"/>
      <c r="F162" s="22"/>
      <c r="G162" s="22"/>
      <c r="H162" s="38"/>
      <c r="I162" s="42"/>
      <c r="J162" s="22"/>
      <c r="K162" s="22"/>
      <c r="L162" s="22"/>
      <c r="M162" s="22"/>
      <c r="N162" s="22"/>
      <c r="O162" s="22"/>
      <c r="P162" s="22"/>
      <c r="Q162" s="22"/>
      <c r="R162" s="22"/>
      <c r="S162" s="22"/>
      <c r="T162" s="22"/>
      <c r="U162" s="22"/>
      <c r="V162" s="22"/>
      <c r="W162" s="22"/>
      <c r="X162" s="22"/>
      <c r="Y162" s="22"/>
      <c r="Z162" s="22"/>
      <c r="AA162" s="38"/>
      <c r="AB162" s="42"/>
      <c r="AC162" s="22"/>
      <c r="AD162" s="22"/>
      <c r="AE162" s="22"/>
      <c r="AF162" s="22"/>
      <c r="AG162" s="22"/>
      <c r="AH162" s="22"/>
      <c r="AI162" s="22"/>
      <c r="AJ162" s="38"/>
      <c r="AK162" s="22"/>
      <c r="AL162" s="22"/>
      <c r="AM162" s="22"/>
      <c r="AN162" s="22"/>
      <c r="AO162" s="22"/>
      <c r="AP162" s="22"/>
      <c r="AQ162" s="22"/>
      <c r="AR162" s="22"/>
      <c r="AS162" s="22"/>
      <c r="AT162" s="22"/>
      <c r="AU162" s="22"/>
      <c r="AV162" s="29"/>
      <c r="AW162" s="21"/>
      <c r="AX162" s="1220"/>
      <c r="AY162" s="1221"/>
      <c r="AZ162" s="1221"/>
      <c r="BA162" s="1222"/>
      <c r="BB162" s="1206"/>
      <c r="BC162" s="1206"/>
      <c r="BD162" s="1206"/>
      <c r="BE162" s="1206"/>
      <c r="BF162" s="1206"/>
      <c r="BG162" s="1206"/>
      <c r="BH162" s="1206"/>
      <c r="BI162" s="1206"/>
      <c r="BJ162" s="1206"/>
      <c r="BK162" s="1206"/>
      <c r="BL162" s="1206"/>
      <c r="BM162" s="1206"/>
      <c r="BN162" s="1206"/>
      <c r="BO162" s="1214"/>
      <c r="BP162" s="1206" t="s">
        <v>201</v>
      </c>
      <c r="BQ162" s="1206"/>
      <c r="BR162" s="1206"/>
      <c r="BS162" s="1206"/>
      <c r="BT162" s="231"/>
      <c r="BU162" s="231"/>
      <c r="BV162" s="231"/>
      <c r="BW162" s="231"/>
      <c r="BX162" s="231"/>
      <c r="BY162" s="231"/>
      <c r="BZ162" s="231"/>
      <c r="CA162" s="231"/>
      <c r="CB162" s="232"/>
      <c r="CC162" s="1252"/>
      <c r="CD162" s="1252"/>
      <c r="CE162" s="1252"/>
      <c r="CF162" s="1278"/>
      <c r="CG162" s="1278"/>
      <c r="CH162" s="1278"/>
      <c r="CI162" s="1278"/>
      <c r="CJ162" s="1278"/>
      <c r="CK162" s="1278"/>
      <c r="CL162" s="1278"/>
      <c r="CM162" s="1278"/>
      <c r="CN162" s="1278"/>
      <c r="CO162" s="1278"/>
      <c r="CP162" s="1278"/>
      <c r="CQ162" s="1278"/>
      <c r="CR162" s="233"/>
      <c r="CS162" s="1280"/>
    </row>
    <row r="163" spans="2:97" ht="5.4" customHeight="1" x14ac:dyDescent="0.2">
      <c r="P163" s="25"/>
      <c r="Q163" s="658" t="s">
        <v>228</v>
      </c>
      <c r="R163" s="659"/>
      <c r="S163" s="659"/>
      <c r="T163" s="663" t="s">
        <v>141</v>
      </c>
      <c r="U163" s="663"/>
      <c r="V163" s="663"/>
      <c r="W163" s="663"/>
      <c r="X163" s="663"/>
      <c r="Y163" s="663"/>
      <c r="Z163" s="663"/>
      <c r="AA163" s="663"/>
      <c r="AB163" s="663"/>
      <c r="AC163" s="663"/>
      <c r="AD163" s="663"/>
      <c r="AE163" s="663"/>
      <c r="AF163" s="663"/>
      <c r="AG163" s="663"/>
      <c r="AH163" s="663"/>
      <c r="AI163" s="663"/>
      <c r="AJ163" s="656"/>
      <c r="AK163" s="668" t="str">
        <f>AK137</f>
        <v/>
      </c>
      <c r="AL163" s="669"/>
      <c r="AM163" s="669"/>
      <c r="AN163" s="669"/>
      <c r="AO163" s="669"/>
      <c r="AP163" s="669"/>
      <c r="AQ163" s="669"/>
      <c r="AR163" s="669"/>
      <c r="AS163" s="669"/>
      <c r="AT163" s="669"/>
      <c r="AU163" s="669"/>
      <c r="AV163" s="666" t="s">
        <v>224</v>
      </c>
      <c r="AW163" s="21"/>
      <c r="AX163" s="1220"/>
      <c r="AY163" s="1221"/>
      <c r="AZ163" s="1221"/>
      <c r="BA163" s="1222"/>
      <c r="BB163" s="1206"/>
      <c r="BC163" s="1206"/>
      <c r="BD163" s="1206"/>
      <c r="BE163" s="1206"/>
      <c r="BF163" s="1206"/>
      <c r="BG163" s="1206"/>
      <c r="BH163" s="1206"/>
      <c r="BI163" s="1206"/>
      <c r="BJ163" s="1206"/>
      <c r="BK163" s="1206"/>
      <c r="BL163" s="1206"/>
      <c r="BM163" s="1206"/>
      <c r="BN163" s="1206"/>
      <c r="BO163" s="1214"/>
      <c r="BP163" s="1206"/>
      <c r="BQ163" s="1206"/>
      <c r="BR163" s="1206"/>
      <c r="BS163" s="1206"/>
      <c r="BT163" s="231"/>
      <c r="BU163" s="231"/>
      <c r="BV163" s="231"/>
      <c r="BW163" s="231"/>
      <c r="BX163" s="231"/>
      <c r="BY163" s="231"/>
      <c r="BZ163" s="231"/>
      <c r="CA163" s="231"/>
      <c r="CB163" s="232"/>
      <c r="CC163" s="1252" t="s">
        <v>200</v>
      </c>
      <c r="CD163" s="1252"/>
      <c r="CE163" s="1252"/>
      <c r="CF163" s="1278" t="s">
        <v>199</v>
      </c>
      <c r="CG163" s="1278"/>
      <c r="CH163" s="1278"/>
      <c r="CI163" s="1278"/>
      <c r="CJ163" s="1278"/>
      <c r="CK163" s="1278"/>
      <c r="CL163" s="1278"/>
      <c r="CM163" s="1278"/>
      <c r="CN163" s="1278"/>
      <c r="CO163" s="1278"/>
      <c r="CP163" s="1278"/>
      <c r="CQ163" s="1278"/>
      <c r="CR163" s="233"/>
      <c r="CS163" s="1280"/>
    </row>
    <row r="164" spans="2:97" ht="5.4" customHeight="1" x14ac:dyDescent="0.2">
      <c r="P164" s="27"/>
      <c r="Q164" s="660"/>
      <c r="R164" s="490"/>
      <c r="S164" s="490"/>
      <c r="T164" s="510"/>
      <c r="U164" s="510"/>
      <c r="V164" s="510"/>
      <c r="W164" s="510"/>
      <c r="X164" s="510"/>
      <c r="Y164" s="510"/>
      <c r="Z164" s="510"/>
      <c r="AA164" s="510"/>
      <c r="AB164" s="510"/>
      <c r="AC164" s="510"/>
      <c r="AD164" s="510"/>
      <c r="AE164" s="510"/>
      <c r="AF164" s="510"/>
      <c r="AG164" s="510"/>
      <c r="AH164" s="510"/>
      <c r="AI164" s="510"/>
      <c r="AJ164" s="511"/>
      <c r="AK164" s="544"/>
      <c r="AL164" s="545"/>
      <c r="AM164" s="545"/>
      <c r="AN164" s="545"/>
      <c r="AO164" s="545"/>
      <c r="AP164" s="545"/>
      <c r="AQ164" s="545"/>
      <c r="AR164" s="545"/>
      <c r="AS164" s="545"/>
      <c r="AT164" s="545"/>
      <c r="AU164" s="545"/>
      <c r="AV164" s="667"/>
      <c r="AW164" s="21"/>
      <c r="AX164" s="1220"/>
      <c r="AY164" s="1221"/>
      <c r="AZ164" s="1221"/>
      <c r="BA164" s="1222"/>
      <c r="BB164" s="1206"/>
      <c r="BC164" s="1206"/>
      <c r="BD164" s="1206"/>
      <c r="BE164" s="1206"/>
      <c r="BF164" s="1206"/>
      <c r="BG164" s="1206"/>
      <c r="BH164" s="1206"/>
      <c r="BI164" s="1206"/>
      <c r="BJ164" s="1206"/>
      <c r="BK164" s="1206"/>
      <c r="BL164" s="1206"/>
      <c r="BM164" s="1206"/>
      <c r="BN164" s="1206"/>
      <c r="BO164" s="1214"/>
      <c r="BP164" s="1206" t="s">
        <v>202</v>
      </c>
      <c r="BQ164" s="1206"/>
      <c r="BR164" s="1206"/>
      <c r="BS164" s="1206"/>
      <c r="BT164" s="231"/>
      <c r="BU164" s="231"/>
      <c r="BV164" s="231"/>
      <c r="BW164" s="231"/>
      <c r="BX164" s="231"/>
      <c r="BY164" s="231"/>
      <c r="BZ164" s="231"/>
      <c r="CA164" s="231"/>
      <c r="CB164" s="232"/>
      <c r="CC164" s="1252"/>
      <c r="CD164" s="1252"/>
      <c r="CE164" s="1252"/>
      <c r="CF164" s="1278"/>
      <c r="CG164" s="1278"/>
      <c r="CH164" s="1278"/>
      <c r="CI164" s="1278"/>
      <c r="CJ164" s="1278"/>
      <c r="CK164" s="1278"/>
      <c r="CL164" s="1278"/>
      <c r="CM164" s="1278"/>
      <c r="CN164" s="1278"/>
      <c r="CO164" s="1278"/>
      <c r="CP164" s="1278"/>
      <c r="CQ164" s="1278"/>
      <c r="CR164" s="233"/>
      <c r="CS164" s="1280"/>
    </row>
    <row r="165" spans="2:97" ht="6" customHeight="1" x14ac:dyDescent="0.2">
      <c r="P165" s="27"/>
      <c r="Q165" s="660"/>
      <c r="R165" s="490"/>
      <c r="S165" s="490"/>
      <c r="T165" s="510" t="s">
        <v>227</v>
      </c>
      <c r="U165" s="510"/>
      <c r="V165" s="510"/>
      <c r="W165" s="510"/>
      <c r="X165" s="510"/>
      <c r="Y165" s="510"/>
      <c r="Z165" s="510"/>
      <c r="AA165" s="510"/>
      <c r="AB165" s="510"/>
      <c r="AC165" s="510"/>
      <c r="AD165" s="510"/>
      <c r="AE165" s="510"/>
      <c r="AF165" s="510"/>
      <c r="AG165" s="510"/>
      <c r="AH165" s="510"/>
      <c r="AI165" s="510"/>
      <c r="AJ165" s="511"/>
      <c r="AK165" s="544"/>
      <c r="AL165" s="545"/>
      <c r="AM165" s="545"/>
      <c r="AN165" s="545"/>
      <c r="AO165" s="545"/>
      <c r="AP165" s="545"/>
      <c r="AQ165" s="545"/>
      <c r="AR165" s="545"/>
      <c r="AS165" s="545"/>
      <c r="AT165" s="545"/>
      <c r="AU165" s="545"/>
      <c r="AV165" s="27"/>
      <c r="AW165" s="21"/>
      <c r="AX165" s="1220"/>
      <c r="AY165" s="1221"/>
      <c r="AZ165" s="1221"/>
      <c r="BA165" s="1222"/>
      <c r="BB165" s="1206"/>
      <c r="BC165" s="1206"/>
      <c r="BD165" s="1206"/>
      <c r="BE165" s="1206"/>
      <c r="BF165" s="1206"/>
      <c r="BG165" s="1206"/>
      <c r="BH165" s="1206"/>
      <c r="BI165" s="1206"/>
      <c r="BJ165" s="1206"/>
      <c r="BK165" s="1206"/>
      <c r="BL165" s="1206"/>
      <c r="BM165" s="1206"/>
      <c r="BN165" s="1206"/>
      <c r="BO165" s="1214"/>
      <c r="BP165" s="1206"/>
      <c r="BQ165" s="1206"/>
      <c r="BR165" s="1206"/>
      <c r="BS165" s="1206"/>
      <c r="BT165" s="231"/>
      <c r="BU165" s="231"/>
      <c r="BV165" s="231"/>
      <c r="BW165" s="231"/>
      <c r="BX165" s="231"/>
      <c r="BY165" s="231"/>
      <c r="BZ165" s="231"/>
      <c r="CA165" s="231"/>
      <c r="CB165" s="232"/>
      <c r="CC165" s="1252"/>
      <c r="CD165" s="1252"/>
      <c r="CE165" s="1252"/>
      <c r="CF165" s="1278"/>
      <c r="CG165" s="1278"/>
      <c r="CH165" s="1278"/>
      <c r="CI165" s="1278"/>
      <c r="CJ165" s="1278"/>
      <c r="CK165" s="1278"/>
      <c r="CL165" s="1278"/>
      <c r="CM165" s="1278"/>
      <c r="CN165" s="1278"/>
      <c r="CO165" s="1278"/>
      <c r="CP165" s="1278"/>
      <c r="CQ165" s="1278"/>
      <c r="CR165" s="233"/>
      <c r="CS165" s="1280"/>
    </row>
    <row r="166" spans="2:97" ht="4.2" customHeight="1" x14ac:dyDescent="0.2">
      <c r="P166" s="27"/>
      <c r="Q166" s="660"/>
      <c r="R166" s="490"/>
      <c r="S166" s="490"/>
      <c r="T166" s="510"/>
      <c r="U166" s="510"/>
      <c r="V166" s="510"/>
      <c r="W166" s="510"/>
      <c r="X166" s="510"/>
      <c r="Y166" s="510"/>
      <c r="Z166" s="510"/>
      <c r="AA166" s="510"/>
      <c r="AB166" s="510"/>
      <c r="AC166" s="510"/>
      <c r="AD166" s="510"/>
      <c r="AE166" s="510"/>
      <c r="AF166" s="510"/>
      <c r="AG166" s="510"/>
      <c r="AH166" s="510"/>
      <c r="AI166" s="510"/>
      <c r="AJ166" s="511"/>
      <c r="AK166" s="544"/>
      <c r="AL166" s="545"/>
      <c r="AM166" s="545"/>
      <c r="AN166" s="545"/>
      <c r="AO166" s="545"/>
      <c r="AP166" s="545"/>
      <c r="AQ166" s="545"/>
      <c r="AR166" s="545"/>
      <c r="AS166" s="545"/>
      <c r="AT166" s="545"/>
      <c r="AU166" s="545"/>
      <c r="AV166" s="27"/>
      <c r="AW166" s="21"/>
      <c r="AX166" s="1220"/>
      <c r="AY166" s="1221"/>
      <c r="AZ166" s="1221"/>
      <c r="BA166" s="1222"/>
      <c r="BB166" s="1209"/>
      <c r="BC166" s="1209"/>
      <c r="BD166" s="1209"/>
      <c r="BE166" s="1209"/>
      <c r="BF166" s="1209"/>
      <c r="BG166" s="1209"/>
      <c r="BH166" s="1209"/>
      <c r="BI166" s="1209"/>
      <c r="BJ166" s="1209"/>
      <c r="BK166" s="1209"/>
      <c r="BL166" s="1209"/>
      <c r="BM166" s="1209"/>
      <c r="BN166" s="1209"/>
      <c r="BO166" s="1232"/>
      <c r="BP166" s="240"/>
      <c r="BQ166" s="240"/>
      <c r="BR166" s="240"/>
      <c r="BS166" s="240"/>
      <c r="BT166" s="240"/>
      <c r="BU166" s="240"/>
      <c r="BV166" s="240"/>
      <c r="BW166" s="240"/>
      <c r="BX166" s="240"/>
      <c r="BY166" s="240"/>
      <c r="BZ166" s="240"/>
      <c r="CA166" s="240"/>
      <c r="CB166" s="241"/>
      <c r="CC166" s="240"/>
      <c r="CD166" s="240"/>
      <c r="CE166" s="240"/>
      <c r="CF166" s="240"/>
      <c r="CG166" s="240"/>
      <c r="CH166" s="240"/>
      <c r="CI166" s="240"/>
      <c r="CJ166" s="240"/>
      <c r="CK166" s="240"/>
      <c r="CL166" s="240"/>
      <c r="CM166" s="240"/>
      <c r="CN166" s="240"/>
      <c r="CO166" s="240"/>
      <c r="CP166" s="240"/>
      <c r="CQ166" s="240"/>
      <c r="CR166" s="242"/>
      <c r="CS166" s="1280"/>
    </row>
    <row r="167" spans="2:97" ht="4.2" customHeight="1" x14ac:dyDescent="0.2">
      <c r="P167" s="27"/>
      <c r="Q167" s="660"/>
      <c r="R167" s="490"/>
      <c r="S167" s="490"/>
      <c r="T167" s="510" t="s">
        <v>225</v>
      </c>
      <c r="U167" s="510"/>
      <c r="V167" s="510"/>
      <c r="W167" s="510"/>
      <c r="X167" s="510"/>
      <c r="Y167" s="510"/>
      <c r="Z167" s="510"/>
      <c r="AA167" s="510"/>
      <c r="AB167" s="510"/>
      <c r="AC167" s="510"/>
      <c r="AD167" s="510"/>
      <c r="AE167" s="510"/>
      <c r="AF167" s="510"/>
      <c r="AG167" s="510"/>
      <c r="AH167" s="510"/>
      <c r="AI167" s="510"/>
      <c r="AJ167" s="511"/>
      <c r="AK167" s="544"/>
      <c r="AL167" s="545"/>
      <c r="AM167" s="545"/>
      <c r="AN167" s="545"/>
      <c r="AO167" s="545"/>
      <c r="AP167" s="545"/>
      <c r="AQ167" s="545"/>
      <c r="AR167" s="545"/>
      <c r="AS167" s="545"/>
      <c r="AT167" s="545"/>
      <c r="AU167" s="545"/>
      <c r="AV167" s="27"/>
      <c r="AW167" s="21"/>
      <c r="AX167" s="1220"/>
      <c r="AY167" s="1221"/>
      <c r="AZ167" s="1221"/>
      <c r="BA167" s="1222"/>
      <c r="BB167" s="1205" t="s">
        <v>197</v>
      </c>
      <c r="BC167" s="1206"/>
      <c r="BD167" s="1206"/>
      <c r="BE167" s="1206"/>
      <c r="BF167" s="1206"/>
      <c r="BG167" s="1206"/>
      <c r="BH167" s="1206"/>
      <c r="BI167" s="1206"/>
      <c r="BJ167" s="1206"/>
      <c r="BK167" s="1206"/>
      <c r="BL167" s="1206"/>
      <c r="BM167" s="1206"/>
      <c r="BN167" s="1206"/>
      <c r="BO167" s="1214"/>
      <c r="BP167" s="1202" t="s">
        <v>153</v>
      </c>
      <c r="BQ167" s="1203"/>
      <c r="BR167" s="1203"/>
      <c r="BS167" s="1244"/>
      <c r="BT167" s="1206" t="s">
        <v>154</v>
      </c>
      <c r="BU167" s="1206"/>
      <c r="BV167" s="1206"/>
      <c r="BW167" s="1206"/>
      <c r="BX167" s="1206"/>
      <c r="BY167" s="1206"/>
      <c r="BZ167" s="1206"/>
      <c r="CA167" s="1206"/>
      <c r="CB167" s="1206"/>
      <c r="CC167" s="1206"/>
      <c r="CD167" s="1206"/>
      <c r="CE167" s="1206"/>
      <c r="CF167" s="1214"/>
      <c r="CG167" s="1202" t="s">
        <v>203</v>
      </c>
      <c r="CH167" s="1203"/>
      <c r="CI167" s="1203"/>
      <c r="CJ167" s="1203"/>
      <c r="CK167" s="1203"/>
      <c r="CL167" s="1203"/>
      <c r="CM167" s="1203"/>
      <c r="CN167" s="1203"/>
      <c r="CO167" s="1203"/>
      <c r="CP167" s="1203"/>
      <c r="CQ167" s="1203"/>
      <c r="CR167" s="1204"/>
      <c r="CS167" s="1280"/>
    </row>
    <row r="168" spans="2:97" ht="5.4" customHeight="1" thickBot="1" x14ac:dyDescent="0.25">
      <c r="P168" s="27"/>
      <c r="Q168" s="661"/>
      <c r="R168" s="662"/>
      <c r="S168" s="662"/>
      <c r="T168" s="664"/>
      <c r="U168" s="664"/>
      <c r="V168" s="664"/>
      <c r="W168" s="664"/>
      <c r="X168" s="664"/>
      <c r="Y168" s="664"/>
      <c r="Z168" s="664"/>
      <c r="AA168" s="664"/>
      <c r="AB168" s="664"/>
      <c r="AC168" s="664"/>
      <c r="AD168" s="664"/>
      <c r="AE168" s="664"/>
      <c r="AF168" s="664"/>
      <c r="AG168" s="664"/>
      <c r="AH168" s="664"/>
      <c r="AI168" s="664"/>
      <c r="AJ168" s="665"/>
      <c r="AK168" s="670"/>
      <c r="AL168" s="671"/>
      <c r="AM168" s="671"/>
      <c r="AN168" s="671"/>
      <c r="AO168" s="671"/>
      <c r="AP168" s="671"/>
      <c r="AQ168" s="671"/>
      <c r="AR168" s="671"/>
      <c r="AS168" s="671"/>
      <c r="AT168" s="671"/>
      <c r="AU168" s="671"/>
      <c r="AV168" s="29"/>
      <c r="AX168" s="1220"/>
      <c r="AY168" s="1221"/>
      <c r="AZ168" s="1221"/>
      <c r="BA168" s="1222"/>
      <c r="BB168" s="1208"/>
      <c r="BC168" s="1209"/>
      <c r="BD168" s="1209"/>
      <c r="BE168" s="1209"/>
      <c r="BF168" s="1209"/>
      <c r="BG168" s="1209"/>
      <c r="BH168" s="1209"/>
      <c r="BI168" s="1209"/>
      <c r="BJ168" s="1209"/>
      <c r="BK168" s="1209"/>
      <c r="BL168" s="1209"/>
      <c r="BM168" s="1209"/>
      <c r="BN168" s="1209"/>
      <c r="BO168" s="1232"/>
      <c r="BP168" s="1208"/>
      <c r="BQ168" s="1209"/>
      <c r="BR168" s="1209"/>
      <c r="BS168" s="1232"/>
      <c r="BT168" s="1209"/>
      <c r="BU168" s="1209"/>
      <c r="BV168" s="1209"/>
      <c r="BW168" s="1209"/>
      <c r="BX168" s="1209"/>
      <c r="BY168" s="1209"/>
      <c r="BZ168" s="1209"/>
      <c r="CA168" s="1209"/>
      <c r="CB168" s="1209"/>
      <c r="CC168" s="1209"/>
      <c r="CD168" s="1209"/>
      <c r="CE168" s="1209"/>
      <c r="CF168" s="1232"/>
      <c r="CG168" s="1208"/>
      <c r="CH168" s="1209"/>
      <c r="CI168" s="1209"/>
      <c r="CJ168" s="1209"/>
      <c r="CK168" s="1209"/>
      <c r="CL168" s="1209"/>
      <c r="CM168" s="1209"/>
      <c r="CN168" s="1209"/>
      <c r="CO168" s="1209"/>
      <c r="CP168" s="1209"/>
      <c r="CQ168" s="1209"/>
      <c r="CR168" s="1210"/>
      <c r="CS168" s="1280"/>
    </row>
    <row r="169" spans="2:97" ht="6" customHeight="1" x14ac:dyDescent="0.2">
      <c r="AX169" s="1220"/>
      <c r="AY169" s="1221"/>
      <c r="AZ169" s="1221"/>
      <c r="BA169" s="1222"/>
      <c r="BB169" s="1205"/>
      <c r="BC169" s="1206"/>
      <c r="BD169" s="1206"/>
      <c r="BE169" s="1206"/>
      <c r="BF169" s="1206"/>
      <c r="BG169" s="1206"/>
      <c r="BH169" s="1206"/>
      <c r="BI169" s="1206"/>
      <c r="BJ169" s="1206"/>
      <c r="BK169" s="1206"/>
      <c r="BL169" s="1206"/>
      <c r="BM169" s="1206"/>
      <c r="BN169" s="1206"/>
      <c r="BO169" s="1214"/>
      <c r="BP169" s="231"/>
      <c r="BQ169" s="231"/>
      <c r="BR169" s="231"/>
      <c r="BS169" s="232"/>
      <c r="BT169" s="231"/>
      <c r="BU169" s="231"/>
      <c r="BV169" s="231"/>
      <c r="BW169" s="231"/>
      <c r="BX169" s="231"/>
      <c r="BY169" s="231"/>
      <c r="BZ169" s="231"/>
      <c r="CA169" s="231"/>
      <c r="CB169" s="231"/>
      <c r="CC169" s="231"/>
      <c r="CD169" s="231"/>
      <c r="CE169" s="231"/>
      <c r="CF169" s="243"/>
      <c r="CG169" s="231"/>
      <c r="CH169" s="231"/>
      <c r="CI169" s="244"/>
      <c r="CJ169" s="231"/>
      <c r="CK169" s="231"/>
      <c r="CL169" s="231"/>
      <c r="CM169" s="231"/>
      <c r="CN169" s="231"/>
      <c r="CO169" s="231"/>
      <c r="CP169" s="1260" t="s">
        <v>204</v>
      </c>
      <c r="CQ169" s="1260"/>
      <c r="CR169" s="1261"/>
      <c r="CS169" s="1280"/>
    </row>
    <row r="170" spans="2:97" ht="6" customHeight="1" x14ac:dyDescent="0.2">
      <c r="B170" s="633" t="s">
        <v>147</v>
      </c>
      <c r="C170" s="633"/>
      <c r="D170" s="633"/>
      <c r="E170" s="633"/>
      <c r="F170" s="633"/>
      <c r="G170" s="633"/>
      <c r="H170" s="633"/>
      <c r="I170" s="633"/>
      <c r="J170" s="633"/>
      <c r="K170" s="633"/>
      <c r="L170" s="633"/>
      <c r="M170" s="633"/>
      <c r="N170" s="633"/>
      <c r="O170" s="633"/>
      <c r="P170" s="633"/>
      <c r="Q170" s="633"/>
      <c r="R170" s="633"/>
      <c r="S170" s="633"/>
      <c r="T170" s="633"/>
      <c r="U170" s="633"/>
      <c r="V170" s="633"/>
      <c r="W170" s="633"/>
      <c r="X170" s="633"/>
      <c r="Y170" s="633"/>
      <c r="Z170" s="633"/>
      <c r="AA170" s="633"/>
      <c r="AB170" s="633"/>
      <c r="AC170" s="633"/>
      <c r="AD170" s="633"/>
      <c r="AE170" s="633"/>
      <c r="AF170" s="633"/>
      <c r="AG170" s="633"/>
      <c r="AH170" s="633"/>
      <c r="AI170" s="633"/>
      <c r="AJ170" s="633"/>
      <c r="AK170" s="633"/>
      <c r="AL170" s="633"/>
      <c r="AM170" s="633"/>
      <c r="AN170" s="633"/>
      <c r="AO170" s="633"/>
      <c r="AP170" s="633"/>
      <c r="AQ170" s="633"/>
      <c r="AR170" s="633"/>
      <c r="AS170" s="633"/>
      <c r="AT170" s="633"/>
      <c r="AU170" s="633"/>
      <c r="AV170" s="633"/>
      <c r="AX170" s="1220"/>
      <c r="AY170" s="1221"/>
      <c r="AZ170" s="1221"/>
      <c r="BA170" s="1222"/>
      <c r="BB170" s="1205"/>
      <c r="BC170" s="1206"/>
      <c r="BD170" s="1206"/>
      <c r="BE170" s="1206"/>
      <c r="BF170" s="1206"/>
      <c r="BG170" s="1206"/>
      <c r="BH170" s="1206"/>
      <c r="BI170" s="1206"/>
      <c r="BJ170" s="1206"/>
      <c r="BK170" s="1206"/>
      <c r="BL170" s="1206"/>
      <c r="BM170" s="1206"/>
      <c r="BN170" s="1206"/>
      <c r="BO170" s="1214"/>
      <c r="BP170" s="231"/>
      <c r="BQ170" s="231"/>
      <c r="BR170" s="231"/>
      <c r="BS170" s="232"/>
      <c r="BT170" s="231"/>
      <c r="BU170" s="231"/>
      <c r="BV170" s="231"/>
      <c r="BW170" s="231"/>
      <c r="BX170" s="231"/>
      <c r="BY170" s="231"/>
      <c r="BZ170" s="231"/>
      <c r="CA170" s="231"/>
      <c r="CB170" s="231"/>
      <c r="CC170" s="231"/>
      <c r="CD170" s="231"/>
      <c r="CE170" s="231"/>
      <c r="CF170" s="232"/>
      <c r="CG170" s="231"/>
      <c r="CH170" s="231"/>
      <c r="CI170" s="231"/>
      <c r="CJ170" s="231"/>
      <c r="CK170" s="231"/>
      <c r="CL170" s="231"/>
      <c r="CM170" s="231"/>
      <c r="CN170" s="231"/>
      <c r="CO170" s="231"/>
      <c r="CP170" s="1262"/>
      <c r="CQ170" s="1262"/>
      <c r="CR170" s="1263"/>
      <c r="CS170" s="1280"/>
    </row>
    <row r="171" spans="2:97" ht="6" customHeight="1" x14ac:dyDescent="0.2">
      <c r="B171" s="633"/>
      <c r="C171" s="633"/>
      <c r="D171" s="633"/>
      <c r="E171" s="633"/>
      <c r="F171" s="633"/>
      <c r="G171" s="633"/>
      <c r="H171" s="633"/>
      <c r="I171" s="633"/>
      <c r="J171" s="633"/>
      <c r="K171" s="633"/>
      <c r="L171" s="633"/>
      <c r="M171" s="633"/>
      <c r="N171" s="633"/>
      <c r="O171" s="633"/>
      <c r="P171" s="633"/>
      <c r="Q171" s="633"/>
      <c r="R171" s="633"/>
      <c r="S171" s="633"/>
      <c r="T171" s="633"/>
      <c r="U171" s="633"/>
      <c r="V171" s="633"/>
      <c r="W171" s="633"/>
      <c r="X171" s="633"/>
      <c r="Y171" s="633"/>
      <c r="Z171" s="633"/>
      <c r="AA171" s="633"/>
      <c r="AB171" s="633"/>
      <c r="AC171" s="633"/>
      <c r="AD171" s="633"/>
      <c r="AE171" s="633"/>
      <c r="AF171" s="633"/>
      <c r="AG171" s="633"/>
      <c r="AH171" s="633"/>
      <c r="AI171" s="633"/>
      <c r="AJ171" s="633"/>
      <c r="AK171" s="633"/>
      <c r="AL171" s="633"/>
      <c r="AM171" s="633"/>
      <c r="AN171" s="633"/>
      <c r="AO171" s="633"/>
      <c r="AP171" s="633"/>
      <c r="AQ171" s="633"/>
      <c r="AR171" s="633"/>
      <c r="AS171" s="633"/>
      <c r="AT171" s="633"/>
      <c r="AU171" s="633"/>
      <c r="AV171" s="633"/>
      <c r="AX171" s="1220"/>
      <c r="AY171" s="1221"/>
      <c r="AZ171" s="1221"/>
      <c r="BA171" s="1222"/>
      <c r="BB171" s="1205"/>
      <c r="BC171" s="1206"/>
      <c r="BD171" s="1206"/>
      <c r="BE171" s="1206"/>
      <c r="BF171" s="1206"/>
      <c r="BG171" s="1206"/>
      <c r="BH171" s="1206"/>
      <c r="BI171" s="1206"/>
      <c r="BJ171" s="1206"/>
      <c r="BK171" s="1206"/>
      <c r="BL171" s="1206"/>
      <c r="BM171" s="1206"/>
      <c r="BN171" s="1206"/>
      <c r="BO171" s="1214"/>
      <c r="BP171" s="231"/>
      <c r="BQ171" s="231"/>
      <c r="BR171" s="231"/>
      <c r="BS171" s="232"/>
      <c r="BT171" s="231"/>
      <c r="BU171" s="231"/>
      <c r="BV171" s="231"/>
      <c r="BW171" s="231"/>
      <c r="BX171" s="231"/>
      <c r="BY171" s="231"/>
      <c r="BZ171" s="231"/>
      <c r="CA171" s="231"/>
      <c r="CB171" s="231"/>
      <c r="CC171" s="231"/>
      <c r="CD171" s="231"/>
      <c r="CE171" s="231"/>
      <c r="CF171" s="232"/>
      <c r="CG171" s="231"/>
      <c r="CH171" s="231"/>
      <c r="CI171" s="231"/>
      <c r="CJ171" s="231"/>
      <c r="CK171" s="231"/>
      <c r="CL171" s="231"/>
      <c r="CM171" s="231"/>
      <c r="CN171" s="231"/>
      <c r="CO171" s="231"/>
      <c r="CP171" s="231"/>
      <c r="CQ171" s="231"/>
      <c r="CR171" s="233"/>
      <c r="CS171" s="1280"/>
    </row>
    <row r="172" spans="2:97" ht="6" customHeight="1" thickBot="1" x14ac:dyDescent="0.25">
      <c r="B172" s="634"/>
      <c r="C172" s="634"/>
      <c r="D172" s="634"/>
      <c r="E172" s="634"/>
      <c r="F172" s="634"/>
      <c r="G172" s="634"/>
      <c r="H172" s="634"/>
      <c r="I172" s="634"/>
      <c r="J172" s="634"/>
      <c r="K172" s="634"/>
      <c r="L172" s="634"/>
      <c r="M172" s="634"/>
      <c r="N172" s="634"/>
      <c r="O172" s="634"/>
      <c r="P172" s="634"/>
      <c r="Q172" s="634"/>
      <c r="R172" s="634"/>
      <c r="S172" s="634"/>
      <c r="T172" s="634"/>
      <c r="U172" s="634"/>
      <c r="V172" s="634"/>
      <c r="W172" s="634"/>
      <c r="X172" s="634"/>
      <c r="Y172" s="634"/>
      <c r="Z172" s="634"/>
      <c r="AA172" s="634"/>
      <c r="AB172" s="634"/>
      <c r="AC172" s="634"/>
      <c r="AD172" s="634"/>
      <c r="AE172" s="634"/>
      <c r="AF172" s="634"/>
      <c r="AG172" s="634"/>
      <c r="AH172" s="634"/>
      <c r="AI172" s="634"/>
      <c r="AJ172" s="634"/>
      <c r="AK172" s="634"/>
      <c r="AL172" s="634"/>
      <c r="AM172" s="634"/>
      <c r="AN172" s="634"/>
      <c r="AO172" s="634"/>
      <c r="AP172" s="634"/>
      <c r="AQ172" s="634"/>
      <c r="AR172" s="634"/>
      <c r="AS172" s="634"/>
      <c r="AT172" s="634"/>
      <c r="AU172" s="634"/>
      <c r="AV172" s="634"/>
      <c r="AW172" s="21"/>
      <c r="AX172" s="1220"/>
      <c r="AY172" s="1221"/>
      <c r="AZ172" s="1221"/>
      <c r="BA172" s="1222"/>
      <c r="BB172" s="1205"/>
      <c r="BC172" s="1206"/>
      <c r="BD172" s="1206"/>
      <c r="BE172" s="1206"/>
      <c r="BF172" s="1206"/>
      <c r="BG172" s="1206"/>
      <c r="BH172" s="1206"/>
      <c r="BI172" s="1206"/>
      <c r="BJ172" s="1206"/>
      <c r="BK172" s="1206"/>
      <c r="BL172" s="1206"/>
      <c r="BM172" s="1206"/>
      <c r="BN172" s="1206"/>
      <c r="BO172" s="1214"/>
      <c r="BP172" s="231"/>
      <c r="BQ172" s="231"/>
      <c r="BR172" s="231"/>
      <c r="BS172" s="232"/>
      <c r="BT172" s="231"/>
      <c r="BU172" s="231"/>
      <c r="BV172" s="231"/>
      <c r="BW172" s="231"/>
      <c r="BX172" s="231"/>
      <c r="BY172" s="231"/>
      <c r="BZ172" s="231"/>
      <c r="CA172" s="231"/>
      <c r="CB172" s="231"/>
      <c r="CC172" s="231"/>
      <c r="CD172" s="231"/>
      <c r="CE172" s="231"/>
      <c r="CF172" s="232"/>
      <c r="CG172" s="231"/>
      <c r="CH172" s="231"/>
      <c r="CI172" s="231"/>
      <c r="CJ172" s="231"/>
      <c r="CK172" s="231"/>
      <c r="CL172" s="231"/>
      <c r="CM172" s="231"/>
      <c r="CN172" s="231"/>
      <c r="CO172" s="231"/>
      <c r="CP172" s="231"/>
      <c r="CQ172" s="231"/>
      <c r="CR172" s="233"/>
      <c r="CS172" s="1280"/>
    </row>
    <row r="173" spans="2:97" ht="6" customHeight="1" x14ac:dyDescent="0.2">
      <c r="B173" s="1264" t="s">
        <v>143</v>
      </c>
      <c r="C173" s="1230"/>
      <c r="D173" s="1230"/>
      <c r="E173" s="1230"/>
      <c r="F173" s="1230"/>
      <c r="G173" s="1230"/>
      <c r="H173" s="1231"/>
      <c r="I173" s="1266" t="s">
        <v>149</v>
      </c>
      <c r="J173" s="1267"/>
      <c r="K173" s="1267"/>
      <c r="L173" s="1267"/>
      <c r="M173" s="1267"/>
      <c r="N173" s="1267"/>
      <c r="O173" s="1267"/>
      <c r="P173" s="1267"/>
      <c r="Q173" s="1267"/>
      <c r="R173" s="1267"/>
      <c r="S173" s="1267"/>
      <c r="T173" s="1267"/>
      <c r="U173" s="1267"/>
      <c r="V173" s="1267"/>
      <c r="W173" s="1267"/>
      <c r="X173" s="1267"/>
      <c r="Y173" s="1267"/>
      <c r="Z173" s="1267"/>
      <c r="AA173" s="1268"/>
      <c r="AB173" s="1266" t="s">
        <v>146</v>
      </c>
      <c r="AC173" s="1267"/>
      <c r="AD173" s="1267"/>
      <c r="AE173" s="1267"/>
      <c r="AF173" s="1267"/>
      <c r="AG173" s="1267"/>
      <c r="AH173" s="1267"/>
      <c r="AI173" s="1267"/>
      <c r="AJ173" s="1268"/>
      <c r="AK173" s="1266" t="s">
        <v>150</v>
      </c>
      <c r="AL173" s="1267"/>
      <c r="AM173" s="1267"/>
      <c r="AN173" s="1267"/>
      <c r="AO173" s="1267"/>
      <c r="AP173" s="1267"/>
      <c r="AQ173" s="1267"/>
      <c r="AR173" s="1267"/>
      <c r="AS173" s="1267"/>
      <c r="AT173" s="1267"/>
      <c r="AU173" s="1267"/>
      <c r="AV173" s="1275"/>
      <c r="AW173" s="21"/>
      <c r="AX173" s="1220"/>
      <c r="AY173" s="1221"/>
      <c r="AZ173" s="1221"/>
      <c r="BA173" s="1222"/>
      <c r="BB173" s="1208"/>
      <c r="BC173" s="1209"/>
      <c r="BD173" s="1209"/>
      <c r="BE173" s="1209"/>
      <c r="BF173" s="1209"/>
      <c r="BG173" s="1209"/>
      <c r="BH173" s="1209"/>
      <c r="BI173" s="1209"/>
      <c r="BJ173" s="1209"/>
      <c r="BK173" s="1209"/>
      <c r="BL173" s="1209"/>
      <c r="BM173" s="1209"/>
      <c r="BN173" s="1209"/>
      <c r="BO173" s="1232"/>
      <c r="BP173" s="245"/>
      <c r="BQ173" s="240"/>
      <c r="BR173" s="240"/>
      <c r="BS173" s="241"/>
      <c r="BT173" s="240"/>
      <c r="BU173" s="240"/>
      <c r="BV173" s="240"/>
      <c r="BW173" s="240"/>
      <c r="BX173" s="240"/>
      <c r="BY173" s="240"/>
      <c r="BZ173" s="240"/>
      <c r="CA173" s="240"/>
      <c r="CB173" s="240"/>
      <c r="CC173" s="240"/>
      <c r="CD173" s="240"/>
      <c r="CE173" s="240"/>
      <c r="CF173" s="241"/>
      <c r="CG173" s="240"/>
      <c r="CH173" s="240"/>
      <c r="CI173" s="240"/>
      <c r="CJ173" s="240"/>
      <c r="CK173" s="240"/>
      <c r="CL173" s="240"/>
      <c r="CM173" s="240"/>
      <c r="CN173" s="240"/>
      <c r="CO173" s="240"/>
      <c r="CP173" s="240"/>
      <c r="CQ173" s="240"/>
      <c r="CR173" s="242"/>
      <c r="CS173" s="1280"/>
    </row>
    <row r="174" spans="2:97" ht="6" customHeight="1" x14ac:dyDescent="0.2">
      <c r="B174" s="1238"/>
      <c r="C174" s="1206"/>
      <c r="D174" s="1206"/>
      <c r="E174" s="1206"/>
      <c r="F174" s="1206"/>
      <c r="G174" s="1206"/>
      <c r="H174" s="1214"/>
      <c r="I174" s="1269"/>
      <c r="J174" s="1270"/>
      <c r="K174" s="1270"/>
      <c r="L174" s="1270"/>
      <c r="M174" s="1270"/>
      <c r="N174" s="1270"/>
      <c r="O174" s="1270"/>
      <c r="P174" s="1270"/>
      <c r="Q174" s="1270"/>
      <c r="R174" s="1270"/>
      <c r="S174" s="1270"/>
      <c r="T174" s="1270"/>
      <c r="U174" s="1270"/>
      <c r="V174" s="1270"/>
      <c r="W174" s="1270"/>
      <c r="X174" s="1270"/>
      <c r="Y174" s="1270"/>
      <c r="Z174" s="1270"/>
      <c r="AA174" s="1271"/>
      <c r="AB174" s="1269"/>
      <c r="AC174" s="1270"/>
      <c r="AD174" s="1270"/>
      <c r="AE174" s="1270"/>
      <c r="AF174" s="1270"/>
      <c r="AG174" s="1270"/>
      <c r="AH174" s="1270"/>
      <c r="AI174" s="1270"/>
      <c r="AJ174" s="1271"/>
      <c r="AK174" s="1269"/>
      <c r="AL174" s="1270"/>
      <c r="AM174" s="1270"/>
      <c r="AN174" s="1270"/>
      <c r="AO174" s="1270"/>
      <c r="AP174" s="1270"/>
      <c r="AQ174" s="1270"/>
      <c r="AR174" s="1270"/>
      <c r="AS174" s="1270"/>
      <c r="AT174" s="1270"/>
      <c r="AU174" s="1270"/>
      <c r="AV174" s="1276"/>
      <c r="AW174" s="21"/>
      <c r="AX174" s="1220"/>
      <c r="AY174" s="1221"/>
      <c r="AZ174" s="1221"/>
      <c r="BA174" s="1222"/>
      <c r="BB174" s="1205"/>
      <c r="BC174" s="1206"/>
      <c r="BD174" s="1206"/>
      <c r="BE174" s="1206"/>
      <c r="BF174" s="1206"/>
      <c r="BG174" s="1206"/>
      <c r="BH174" s="1206"/>
      <c r="BI174" s="1206"/>
      <c r="BJ174" s="1206"/>
      <c r="BK174" s="1206"/>
      <c r="BL174" s="1206"/>
      <c r="BM174" s="1206"/>
      <c r="BN174" s="1206"/>
      <c r="BO174" s="1214"/>
      <c r="BP174" s="231"/>
      <c r="BQ174" s="231"/>
      <c r="BR174" s="231"/>
      <c r="BS174" s="232"/>
      <c r="BT174" s="231"/>
      <c r="BU174" s="231"/>
      <c r="BV174" s="231"/>
      <c r="BW174" s="231"/>
      <c r="BX174" s="231"/>
      <c r="BY174" s="231"/>
      <c r="BZ174" s="231"/>
      <c r="CA174" s="231"/>
      <c r="CB174" s="231"/>
      <c r="CC174" s="231"/>
      <c r="CD174" s="231"/>
      <c r="CE174" s="231"/>
      <c r="CF174" s="232"/>
      <c r="CG174" s="231"/>
      <c r="CH174" s="231"/>
      <c r="CI174" s="231"/>
      <c r="CJ174" s="231"/>
      <c r="CK174" s="231"/>
      <c r="CL174" s="231"/>
      <c r="CM174" s="231"/>
      <c r="CN174" s="231"/>
      <c r="CO174" s="231"/>
      <c r="CP174" s="231"/>
      <c r="CQ174" s="231"/>
      <c r="CR174" s="233"/>
      <c r="CS174" s="1280"/>
    </row>
    <row r="175" spans="2:97" ht="6" customHeight="1" x14ac:dyDescent="0.2">
      <c r="B175" s="1265"/>
      <c r="C175" s="1209"/>
      <c r="D175" s="1209"/>
      <c r="E175" s="1209"/>
      <c r="F175" s="1209"/>
      <c r="G175" s="1209"/>
      <c r="H175" s="1232"/>
      <c r="I175" s="1272"/>
      <c r="J175" s="1273"/>
      <c r="K175" s="1273"/>
      <c r="L175" s="1273"/>
      <c r="M175" s="1273"/>
      <c r="N175" s="1273"/>
      <c r="O175" s="1273"/>
      <c r="P175" s="1273"/>
      <c r="Q175" s="1273"/>
      <c r="R175" s="1273"/>
      <c r="S175" s="1273"/>
      <c r="T175" s="1273"/>
      <c r="U175" s="1273"/>
      <c r="V175" s="1273"/>
      <c r="W175" s="1273"/>
      <c r="X175" s="1273"/>
      <c r="Y175" s="1273"/>
      <c r="Z175" s="1273"/>
      <c r="AA175" s="1274"/>
      <c r="AB175" s="1272"/>
      <c r="AC175" s="1273"/>
      <c r="AD175" s="1273"/>
      <c r="AE175" s="1273"/>
      <c r="AF175" s="1273"/>
      <c r="AG175" s="1273"/>
      <c r="AH175" s="1273"/>
      <c r="AI175" s="1273"/>
      <c r="AJ175" s="1274"/>
      <c r="AK175" s="1272"/>
      <c r="AL175" s="1273"/>
      <c r="AM175" s="1273"/>
      <c r="AN175" s="1273"/>
      <c r="AO175" s="1273"/>
      <c r="AP175" s="1273"/>
      <c r="AQ175" s="1273"/>
      <c r="AR175" s="1273"/>
      <c r="AS175" s="1273"/>
      <c r="AT175" s="1273"/>
      <c r="AU175" s="1273"/>
      <c r="AV175" s="1277"/>
      <c r="AW175" s="21"/>
      <c r="AX175" s="1220"/>
      <c r="AY175" s="1221"/>
      <c r="AZ175" s="1221"/>
      <c r="BA175" s="1222"/>
      <c r="BB175" s="1205"/>
      <c r="BC175" s="1206"/>
      <c r="BD175" s="1206"/>
      <c r="BE175" s="1206"/>
      <c r="BF175" s="1206"/>
      <c r="BG175" s="1206"/>
      <c r="BH175" s="1206"/>
      <c r="BI175" s="1206"/>
      <c r="BJ175" s="1206"/>
      <c r="BK175" s="1206"/>
      <c r="BL175" s="1206"/>
      <c r="BM175" s="1206"/>
      <c r="BN175" s="1206"/>
      <c r="BO175" s="1214"/>
      <c r="BP175" s="231"/>
      <c r="BQ175" s="231"/>
      <c r="BR175" s="231"/>
      <c r="BS175" s="232"/>
      <c r="BT175" s="231"/>
      <c r="BU175" s="231"/>
      <c r="BV175" s="231"/>
      <c r="BW175" s="231"/>
      <c r="BX175" s="231"/>
      <c r="BY175" s="231"/>
      <c r="BZ175" s="231"/>
      <c r="CA175" s="231"/>
      <c r="CB175" s="231"/>
      <c r="CC175" s="231"/>
      <c r="CD175" s="231"/>
      <c r="CE175" s="231"/>
      <c r="CF175" s="232"/>
      <c r="CG175" s="231"/>
      <c r="CH175" s="231"/>
      <c r="CI175" s="231"/>
      <c r="CJ175" s="231"/>
      <c r="CK175" s="231"/>
      <c r="CL175" s="231"/>
      <c r="CM175" s="231"/>
      <c r="CN175" s="231"/>
      <c r="CO175" s="231"/>
      <c r="CP175" s="231"/>
      <c r="CQ175" s="231"/>
      <c r="CR175" s="233"/>
      <c r="CS175" s="1280"/>
    </row>
    <row r="176" spans="2:97" ht="6" customHeight="1" x14ac:dyDescent="0.2">
      <c r="B176" s="215"/>
      <c r="C176" s="216"/>
      <c r="D176" s="216"/>
      <c r="E176" s="216"/>
      <c r="F176" s="216"/>
      <c r="G176" s="216"/>
      <c r="H176" s="217"/>
      <c r="I176" s="216"/>
      <c r="J176" s="216"/>
      <c r="K176" s="216"/>
      <c r="L176" s="216"/>
      <c r="M176" s="216"/>
      <c r="N176" s="216"/>
      <c r="O176" s="216"/>
      <c r="P176" s="216"/>
      <c r="Q176" s="216"/>
      <c r="R176" s="216"/>
      <c r="S176" s="216"/>
      <c r="T176" s="216"/>
      <c r="U176" s="216"/>
      <c r="V176" s="216"/>
      <c r="W176" s="216"/>
      <c r="X176" s="216"/>
      <c r="Y176" s="216"/>
      <c r="Z176" s="216"/>
      <c r="AA176" s="217"/>
      <c r="AB176" s="216"/>
      <c r="AC176" s="216"/>
      <c r="AD176" s="216"/>
      <c r="AE176" s="216"/>
      <c r="AF176" s="216"/>
      <c r="AG176" s="216"/>
      <c r="AH176" s="216"/>
      <c r="AI176" s="216"/>
      <c r="AJ176" s="217"/>
      <c r="AK176" s="216"/>
      <c r="AL176" s="216"/>
      <c r="AM176" s="216"/>
      <c r="AN176" s="216"/>
      <c r="AO176" s="216"/>
      <c r="AP176" s="216"/>
      <c r="AQ176" s="216"/>
      <c r="AR176" s="216"/>
      <c r="AS176" s="216"/>
      <c r="AT176" s="216"/>
      <c r="AU176" s="216"/>
      <c r="AV176" s="218"/>
      <c r="AW176" s="21"/>
      <c r="AX176" s="1220"/>
      <c r="AY176" s="1221"/>
      <c r="AZ176" s="1221"/>
      <c r="BA176" s="1222"/>
      <c r="BB176" s="1205"/>
      <c r="BC176" s="1206"/>
      <c r="BD176" s="1206"/>
      <c r="BE176" s="1206"/>
      <c r="BF176" s="1206"/>
      <c r="BG176" s="1206"/>
      <c r="BH176" s="1206"/>
      <c r="BI176" s="1206"/>
      <c r="BJ176" s="1206"/>
      <c r="BK176" s="1206"/>
      <c r="BL176" s="1206"/>
      <c r="BM176" s="1206"/>
      <c r="BN176" s="1206"/>
      <c r="BO176" s="1214"/>
      <c r="BP176" s="231"/>
      <c r="BQ176" s="231"/>
      <c r="BR176" s="231"/>
      <c r="BS176" s="232"/>
      <c r="BT176" s="231"/>
      <c r="BU176" s="231"/>
      <c r="BV176" s="231"/>
      <c r="BW176" s="231"/>
      <c r="BX176" s="231"/>
      <c r="BY176" s="231"/>
      <c r="BZ176" s="231"/>
      <c r="CA176" s="231"/>
      <c r="CB176" s="231"/>
      <c r="CC176" s="231"/>
      <c r="CD176" s="231"/>
      <c r="CE176" s="231"/>
      <c r="CF176" s="232"/>
      <c r="CG176" s="231"/>
      <c r="CH176" s="231"/>
      <c r="CI176" s="231"/>
      <c r="CJ176" s="231"/>
      <c r="CK176" s="231"/>
      <c r="CL176" s="231"/>
      <c r="CM176" s="231"/>
      <c r="CN176" s="231"/>
      <c r="CO176" s="231"/>
      <c r="CP176" s="231"/>
      <c r="CQ176" s="231"/>
      <c r="CR176" s="233"/>
      <c r="CS176" s="1280"/>
    </row>
    <row r="177" spans="2:97" ht="6" customHeight="1" x14ac:dyDescent="0.2">
      <c r="B177" s="219"/>
      <c r="C177" s="216"/>
      <c r="D177" s="216"/>
      <c r="E177" s="216"/>
      <c r="F177" s="216"/>
      <c r="G177" s="216"/>
      <c r="H177" s="217"/>
      <c r="I177" s="216"/>
      <c r="J177" s="216"/>
      <c r="K177" s="216"/>
      <c r="L177" s="216"/>
      <c r="M177" s="216"/>
      <c r="N177" s="216"/>
      <c r="O177" s="216"/>
      <c r="P177" s="216"/>
      <c r="Q177" s="216"/>
      <c r="R177" s="216"/>
      <c r="S177" s="216"/>
      <c r="T177" s="216"/>
      <c r="U177" s="216"/>
      <c r="V177" s="216"/>
      <c r="W177" s="216"/>
      <c r="X177" s="216"/>
      <c r="Y177" s="216"/>
      <c r="Z177" s="216"/>
      <c r="AA177" s="217"/>
      <c r="AB177" s="216"/>
      <c r="AC177" s="216"/>
      <c r="AD177" s="216"/>
      <c r="AE177" s="216"/>
      <c r="AF177" s="216"/>
      <c r="AG177" s="216"/>
      <c r="AH177" s="216"/>
      <c r="AI177" s="216"/>
      <c r="AJ177" s="217"/>
      <c r="AK177" s="216"/>
      <c r="AL177" s="216"/>
      <c r="AM177" s="216"/>
      <c r="AN177" s="216"/>
      <c r="AO177" s="216"/>
      <c r="AP177" s="216"/>
      <c r="AQ177" s="216"/>
      <c r="AR177" s="216"/>
      <c r="AS177" s="216"/>
      <c r="AT177" s="216"/>
      <c r="AU177" s="216"/>
      <c r="AV177" s="218"/>
      <c r="AW177" s="21"/>
      <c r="AX177" s="1220"/>
      <c r="AY177" s="1221"/>
      <c r="AZ177" s="1221"/>
      <c r="BA177" s="1222"/>
      <c r="BB177" s="1205"/>
      <c r="BC177" s="1206"/>
      <c r="BD177" s="1206"/>
      <c r="BE177" s="1206"/>
      <c r="BF177" s="1206"/>
      <c r="BG177" s="1206"/>
      <c r="BH177" s="1206"/>
      <c r="BI177" s="1206"/>
      <c r="BJ177" s="1206"/>
      <c r="BK177" s="1206"/>
      <c r="BL177" s="1206"/>
      <c r="BM177" s="1206"/>
      <c r="BN177" s="1206"/>
      <c r="BO177" s="1214"/>
      <c r="BP177" s="231"/>
      <c r="BQ177" s="231"/>
      <c r="BR177" s="231"/>
      <c r="BS177" s="232"/>
      <c r="BT177" s="231"/>
      <c r="BU177" s="231"/>
      <c r="BV177" s="231"/>
      <c r="BW177" s="231"/>
      <c r="BX177" s="231"/>
      <c r="BY177" s="231"/>
      <c r="BZ177" s="231"/>
      <c r="CA177" s="231"/>
      <c r="CB177" s="231"/>
      <c r="CC177" s="231"/>
      <c r="CD177" s="231"/>
      <c r="CE177" s="231"/>
      <c r="CF177" s="232"/>
      <c r="CG177" s="231"/>
      <c r="CH177" s="231"/>
      <c r="CI177" s="231"/>
      <c r="CJ177" s="231"/>
      <c r="CK177" s="231"/>
      <c r="CL177" s="231"/>
      <c r="CM177" s="231"/>
      <c r="CN177" s="231"/>
      <c r="CO177" s="231"/>
      <c r="CP177" s="231"/>
      <c r="CQ177" s="231"/>
      <c r="CR177" s="233"/>
      <c r="CS177" s="1280"/>
    </row>
    <row r="178" spans="2:97" ht="6" customHeight="1" x14ac:dyDescent="0.2">
      <c r="B178" s="219"/>
      <c r="C178" s="216"/>
      <c r="D178" s="216"/>
      <c r="E178" s="216"/>
      <c r="F178" s="216"/>
      <c r="G178" s="216"/>
      <c r="H178" s="217"/>
      <c r="I178" s="216"/>
      <c r="J178" s="216"/>
      <c r="K178" s="216"/>
      <c r="L178" s="216"/>
      <c r="M178" s="216"/>
      <c r="N178" s="216"/>
      <c r="O178" s="216"/>
      <c r="P178" s="216"/>
      <c r="Q178" s="216"/>
      <c r="R178" s="216"/>
      <c r="S178" s="216"/>
      <c r="T178" s="216"/>
      <c r="U178" s="216"/>
      <c r="V178" s="216"/>
      <c r="W178" s="216"/>
      <c r="X178" s="216"/>
      <c r="Y178" s="216"/>
      <c r="Z178" s="216"/>
      <c r="AA178" s="217"/>
      <c r="AB178" s="216"/>
      <c r="AC178" s="216"/>
      <c r="AD178" s="216"/>
      <c r="AE178" s="216"/>
      <c r="AF178" s="216"/>
      <c r="AG178" s="216"/>
      <c r="AH178" s="216"/>
      <c r="AI178" s="216"/>
      <c r="AJ178" s="217"/>
      <c r="AK178" s="216"/>
      <c r="AL178" s="216"/>
      <c r="AM178" s="216"/>
      <c r="AN178" s="216"/>
      <c r="AO178" s="216"/>
      <c r="AP178" s="216"/>
      <c r="AQ178" s="216"/>
      <c r="AR178" s="216"/>
      <c r="AS178" s="216"/>
      <c r="AT178" s="216"/>
      <c r="AU178" s="216"/>
      <c r="AV178" s="218"/>
      <c r="AW178" s="21"/>
      <c r="AX178" s="1220"/>
      <c r="AY178" s="1221"/>
      <c r="AZ178" s="1221"/>
      <c r="BA178" s="1222"/>
      <c r="BB178" s="1208"/>
      <c r="BC178" s="1209"/>
      <c r="BD178" s="1209"/>
      <c r="BE178" s="1209"/>
      <c r="BF178" s="1209"/>
      <c r="BG178" s="1209"/>
      <c r="BH178" s="1209"/>
      <c r="BI178" s="1209"/>
      <c r="BJ178" s="1209"/>
      <c r="BK178" s="1209"/>
      <c r="BL178" s="1209"/>
      <c r="BM178" s="1209"/>
      <c r="BN178" s="1209"/>
      <c r="BO178" s="1232"/>
      <c r="BP178" s="245"/>
      <c r="BQ178" s="240"/>
      <c r="BR178" s="240"/>
      <c r="BS178" s="241"/>
      <c r="BT178" s="240"/>
      <c r="BU178" s="240"/>
      <c r="BV178" s="240"/>
      <c r="BW178" s="240"/>
      <c r="BX178" s="240"/>
      <c r="BY178" s="240"/>
      <c r="BZ178" s="240"/>
      <c r="CA178" s="240"/>
      <c r="CB178" s="240"/>
      <c r="CC178" s="240"/>
      <c r="CD178" s="240"/>
      <c r="CE178" s="240"/>
      <c r="CF178" s="241"/>
      <c r="CG178" s="240"/>
      <c r="CH178" s="240"/>
      <c r="CI178" s="240"/>
      <c r="CJ178" s="240"/>
      <c r="CK178" s="240"/>
      <c r="CL178" s="240"/>
      <c r="CM178" s="240"/>
      <c r="CN178" s="240"/>
      <c r="CO178" s="240"/>
      <c r="CP178" s="240"/>
      <c r="CQ178" s="240"/>
      <c r="CR178" s="242"/>
      <c r="CS178" s="1280"/>
    </row>
    <row r="179" spans="2:97" ht="6" customHeight="1" x14ac:dyDescent="0.2">
      <c r="B179" s="220"/>
      <c r="C179" s="221"/>
      <c r="D179" s="221"/>
      <c r="E179" s="221"/>
      <c r="F179" s="221"/>
      <c r="G179" s="221"/>
      <c r="H179" s="222"/>
      <c r="I179" s="221"/>
      <c r="J179" s="221"/>
      <c r="K179" s="221"/>
      <c r="L179" s="221"/>
      <c r="M179" s="221"/>
      <c r="N179" s="221"/>
      <c r="O179" s="221"/>
      <c r="P179" s="221"/>
      <c r="Q179" s="221"/>
      <c r="R179" s="221"/>
      <c r="S179" s="221"/>
      <c r="T179" s="221"/>
      <c r="U179" s="221"/>
      <c r="V179" s="221"/>
      <c r="W179" s="221"/>
      <c r="X179" s="221"/>
      <c r="Y179" s="221"/>
      <c r="Z179" s="221"/>
      <c r="AA179" s="222"/>
      <c r="AB179" s="221"/>
      <c r="AC179" s="221"/>
      <c r="AD179" s="221"/>
      <c r="AE179" s="221"/>
      <c r="AF179" s="221"/>
      <c r="AG179" s="221"/>
      <c r="AH179" s="221"/>
      <c r="AI179" s="221"/>
      <c r="AJ179" s="222"/>
      <c r="AK179" s="221"/>
      <c r="AL179" s="221"/>
      <c r="AM179" s="221"/>
      <c r="AN179" s="221"/>
      <c r="AO179" s="221"/>
      <c r="AP179" s="221"/>
      <c r="AQ179" s="221"/>
      <c r="AR179" s="221"/>
      <c r="AS179" s="221"/>
      <c r="AT179" s="221"/>
      <c r="AU179" s="221"/>
      <c r="AV179" s="223"/>
      <c r="AW179" s="21"/>
      <c r="AX179" s="1220"/>
      <c r="AY179" s="1221"/>
      <c r="AZ179" s="1221"/>
      <c r="BA179" s="1222"/>
      <c r="BB179" s="1206"/>
      <c r="BC179" s="1206"/>
      <c r="BD179" s="1206"/>
      <c r="BE179" s="1206"/>
      <c r="BF179" s="1206"/>
      <c r="BG179" s="1206"/>
      <c r="BH179" s="1206"/>
      <c r="BI179" s="1206"/>
      <c r="BJ179" s="1206"/>
      <c r="BK179" s="1206"/>
      <c r="BL179" s="1206"/>
      <c r="BM179" s="1206"/>
      <c r="BN179" s="1206"/>
      <c r="BO179" s="1214"/>
      <c r="BP179" s="231"/>
      <c r="BQ179" s="231"/>
      <c r="BR179" s="231"/>
      <c r="BS179" s="232"/>
      <c r="BT179" s="231"/>
      <c r="BU179" s="231"/>
      <c r="BV179" s="231"/>
      <c r="BW179" s="231"/>
      <c r="BX179" s="231"/>
      <c r="BY179" s="231"/>
      <c r="BZ179" s="231"/>
      <c r="CA179" s="231"/>
      <c r="CB179" s="231"/>
      <c r="CC179" s="231"/>
      <c r="CD179" s="231"/>
      <c r="CE179" s="231"/>
      <c r="CF179" s="232"/>
      <c r="CG179" s="231"/>
      <c r="CH179" s="231"/>
      <c r="CI179" s="231"/>
      <c r="CJ179" s="231"/>
      <c r="CK179" s="231"/>
      <c r="CL179" s="231"/>
      <c r="CM179" s="231"/>
      <c r="CN179" s="231"/>
      <c r="CO179" s="231"/>
      <c r="CP179" s="231"/>
      <c r="CQ179" s="231"/>
      <c r="CR179" s="233"/>
      <c r="CS179" s="1280"/>
    </row>
    <row r="180" spans="2:97" ht="6" customHeight="1" x14ac:dyDescent="0.2">
      <c r="B180" s="219"/>
      <c r="C180" s="216"/>
      <c r="D180" s="216"/>
      <c r="E180" s="216"/>
      <c r="F180" s="216"/>
      <c r="G180" s="216"/>
      <c r="H180" s="217"/>
      <c r="I180" s="216"/>
      <c r="J180" s="216"/>
      <c r="K180" s="216"/>
      <c r="L180" s="216"/>
      <c r="M180" s="216"/>
      <c r="N180" s="216"/>
      <c r="O180" s="216"/>
      <c r="P180" s="216"/>
      <c r="Q180" s="216"/>
      <c r="R180" s="216"/>
      <c r="S180" s="216"/>
      <c r="T180" s="216"/>
      <c r="U180" s="216"/>
      <c r="V180" s="216"/>
      <c r="W180" s="216"/>
      <c r="X180" s="216"/>
      <c r="Y180" s="216"/>
      <c r="Z180" s="216"/>
      <c r="AA180" s="217"/>
      <c r="AB180" s="216"/>
      <c r="AC180" s="216"/>
      <c r="AD180" s="216"/>
      <c r="AE180" s="216"/>
      <c r="AF180" s="216"/>
      <c r="AG180" s="216"/>
      <c r="AH180" s="216"/>
      <c r="AI180" s="216"/>
      <c r="AJ180" s="217"/>
      <c r="AK180" s="216"/>
      <c r="AL180" s="216"/>
      <c r="AM180" s="216"/>
      <c r="AN180" s="216"/>
      <c r="AO180" s="216"/>
      <c r="AP180" s="216"/>
      <c r="AQ180" s="216"/>
      <c r="AR180" s="216"/>
      <c r="AS180" s="216"/>
      <c r="AT180" s="216"/>
      <c r="AU180" s="216"/>
      <c r="AV180" s="218"/>
      <c r="AW180" s="21"/>
      <c r="AX180" s="1220"/>
      <c r="AY180" s="1221"/>
      <c r="AZ180" s="1221"/>
      <c r="BA180" s="1222"/>
      <c r="BB180" s="1206"/>
      <c r="BC180" s="1206"/>
      <c r="BD180" s="1206"/>
      <c r="BE180" s="1206"/>
      <c r="BF180" s="1206"/>
      <c r="BG180" s="1206"/>
      <c r="BH180" s="1206"/>
      <c r="BI180" s="1206"/>
      <c r="BJ180" s="1206"/>
      <c r="BK180" s="1206"/>
      <c r="BL180" s="1206"/>
      <c r="BM180" s="1206"/>
      <c r="BN180" s="1206"/>
      <c r="BO180" s="1214"/>
      <c r="BP180" s="231"/>
      <c r="BQ180" s="231"/>
      <c r="BR180" s="231"/>
      <c r="BS180" s="232"/>
      <c r="BT180" s="231"/>
      <c r="BU180" s="231"/>
      <c r="BV180" s="231"/>
      <c r="BW180" s="231"/>
      <c r="BX180" s="231"/>
      <c r="BY180" s="231"/>
      <c r="BZ180" s="231"/>
      <c r="CA180" s="231"/>
      <c r="CB180" s="231"/>
      <c r="CC180" s="231"/>
      <c r="CD180" s="231"/>
      <c r="CE180" s="231"/>
      <c r="CF180" s="232"/>
      <c r="CG180" s="231"/>
      <c r="CH180" s="231"/>
      <c r="CI180" s="231"/>
      <c r="CJ180" s="231"/>
      <c r="CK180" s="231"/>
      <c r="CL180" s="231"/>
      <c r="CM180" s="231"/>
      <c r="CN180" s="231"/>
      <c r="CO180" s="231"/>
      <c r="CP180" s="231"/>
      <c r="CQ180" s="231"/>
      <c r="CR180" s="233"/>
      <c r="CS180" s="1280"/>
    </row>
    <row r="181" spans="2:97" ht="6" customHeight="1" x14ac:dyDescent="0.2">
      <c r="B181" s="219"/>
      <c r="C181" s="216"/>
      <c r="D181" s="216"/>
      <c r="E181" s="216"/>
      <c r="F181" s="216"/>
      <c r="G181" s="216"/>
      <c r="H181" s="217"/>
      <c r="I181" s="216"/>
      <c r="J181" s="216"/>
      <c r="K181" s="216"/>
      <c r="L181" s="216"/>
      <c r="M181" s="216"/>
      <c r="N181" s="216"/>
      <c r="O181" s="216"/>
      <c r="P181" s="216"/>
      <c r="Q181" s="216"/>
      <c r="R181" s="216"/>
      <c r="S181" s="216"/>
      <c r="T181" s="216"/>
      <c r="U181" s="216"/>
      <c r="V181" s="216"/>
      <c r="W181" s="216"/>
      <c r="X181" s="216"/>
      <c r="Y181" s="216"/>
      <c r="Z181" s="216"/>
      <c r="AA181" s="217"/>
      <c r="AB181" s="216"/>
      <c r="AC181" s="216"/>
      <c r="AD181" s="216"/>
      <c r="AE181" s="216"/>
      <c r="AF181" s="216"/>
      <c r="AG181" s="216"/>
      <c r="AH181" s="216"/>
      <c r="AI181" s="216"/>
      <c r="AJ181" s="217"/>
      <c r="AK181" s="216"/>
      <c r="AL181" s="216"/>
      <c r="AM181" s="216"/>
      <c r="AN181" s="216"/>
      <c r="AO181" s="216"/>
      <c r="AP181" s="216"/>
      <c r="AQ181" s="216"/>
      <c r="AR181" s="216"/>
      <c r="AS181" s="216"/>
      <c r="AT181" s="216"/>
      <c r="AU181" s="216"/>
      <c r="AV181" s="218"/>
      <c r="AW181" s="21"/>
      <c r="AX181" s="1220"/>
      <c r="AY181" s="1221"/>
      <c r="AZ181" s="1221"/>
      <c r="BA181" s="1222"/>
      <c r="BB181" s="1206"/>
      <c r="BC181" s="1206"/>
      <c r="BD181" s="1206"/>
      <c r="BE181" s="1206"/>
      <c r="BF181" s="1206"/>
      <c r="BG181" s="1206"/>
      <c r="BH181" s="1206"/>
      <c r="BI181" s="1206"/>
      <c r="BJ181" s="1206"/>
      <c r="BK181" s="1206"/>
      <c r="BL181" s="1206"/>
      <c r="BM181" s="1206"/>
      <c r="BN181" s="1206"/>
      <c r="BO181" s="1214"/>
      <c r="BP181" s="231"/>
      <c r="BQ181" s="231"/>
      <c r="BR181" s="231"/>
      <c r="BS181" s="232"/>
      <c r="BT181" s="231"/>
      <c r="BU181" s="231"/>
      <c r="BV181" s="231"/>
      <c r="BW181" s="231"/>
      <c r="BX181" s="231"/>
      <c r="BY181" s="231"/>
      <c r="BZ181" s="231"/>
      <c r="CA181" s="231"/>
      <c r="CB181" s="231"/>
      <c r="CC181" s="231"/>
      <c r="CD181" s="231"/>
      <c r="CE181" s="231"/>
      <c r="CF181" s="232"/>
      <c r="CG181" s="231"/>
      <c r="CH181" s="231"/>
      <c r="CI181" s="231"/>
      <c r="CJ181" s="231"/>
      <c r="CK181" s="231"/>
      <c r="CL181" s="231"/>
      <c r="CM181" s="231"/>
      <c r="CN181" s="231"/>
      <c r="CO181" s="231"/>
      <c r="CP181" s="231"/>
      <c r="CQ181" s="231"/>
      <c r="CR181" s="233"/>
      <c r="CS181" s="1280"/>
    </row>
    <row r="182" spans="2:97" ht="6" customHeight="1" x14ac:dyDescent="0.2">
      <c r="B182" s="219"/>
      <c r="C182" s="216"/>
      <c r="D182" s="216"/>
      <c r="E182" s="216"/>
      <c r="F182" s="216"/>
      <c r="G182" s="216"/>
      <c r="H182" s="217"/>
      <c r="I182" s="216"/>
      <c r="J182" s="216"/>
      <c r="K182" s="216"/>
      <c r="L182" s="216"/>
      <c r="M182" s="216"/>
      <c r="N182" s="216"/>
      <c r="O182" s="216"/>
      <c r="P182" s="216"/>
      <c r="Q182" s="216"/>
      <c r="R182" s="216"/>
      <c r="S182" s="216"/>
      <c r="T182" s="216"/>
      <c r="U182" s="216"/>
      <c r="V182" s="216"/>
      <c r="W182" s="216"/>
      <c r="X182" s="216"/>
      <c r="Y182" s="216"/>
      <c r="Z182" s="216"/>
      <c r="AA182" s="217"/>
      <c r="AB182" s="216"/>
      <c r="AC182" s="216"/>
      <c r="AD182" s="216"/>
      <c r="AE182" s="216"/>
      <c r="AF182" s="216"/>
      <c r="AG182" s="216"/>
      <c r="AH182" s="216"/>
      <c r="AI182" s="216"/>
      <c r="AJ182" s="217"/>
      <c r="AK182" s="216"/>
      <c r="AL182" s="216"/>
      <c r="AM182" s="216"/>
      <c r="AN182" s="216"/>
      <c r="AO182" s="216"/>
      <c r="AP182" s="216"/>
      <c r="AQ182" s="216"/>
      <c r="AR182" s="216"/>
      <c r="AS182" s="216"/>
      <c r="AT182" s="216"/>
      <c r="AU182" s="216"/>
      <c r="AV182" s="218"/>
      <c r="AW182" s="21"/>
      <c r="AX182" s="1220"/>
      <c r="AY182" s="1221"/>
      <c r="AZ182" s="1221"/>
      <c r="BA182" s="1222"/>
      <c r="BB182" s="1206"/>
      <c r="BC182" s="1206"/>
      <c r="BD182" s="1206"/>
      <c r="BE182" s="1206"/>
      <c r="BF182" s="1206"/>
      <c r="BG182" s="1206"/>
      <c r="BH182" s="1206"/>
      <c r="BI182" s="1206"/>
      <c r="BJ182" s="1206"/>
      <c r="BK182" s="1206"/>
      <c r="BL182" s="1206"/>
      <c r="BM182" s="1206"/>
      <c r="BN182" s="1206"/>
      <c r="BO182" s="1214"/>
      <c r="BP182" s="231"/>
      <c r="BQ182" s="231"/>
      <c r="BR182" s="231"/>
      <c r="BS182" s="232"/>
      <c r="BT182" s="231"/>
      <c r="BU182" s="231"/>
      <c r="BV182" s="231"/>
      <c r="BW182" s="231"/>
      <c r="BX182" s="231"/>
      <c r="BY182" s="231"/>
      <c r="BZ182" s="231"/>
      <c r="CA182" s="231"/>
      <c r="CB182" s="231"/>
      <c r="CC182" s="231"/>
      <c r="CD182" s="231"/>
      <c r="CE182" s="231"/>
      <c r="CF182" s="232"/>
      <c r="CG182" s="231"/>
      <c r="CH182" s="231"/>
      <c r="CI182" s="231"/>
      <c r="CJ182" s="231"/>
      <c r="CK182" s="231"/>
      <c r="CL182" s="231"/>
      <c r="CM182" s="231"/>
      <c r="CN182" s="231"/>
      <c r="CO182" s="231"/>
      <c r="CP182" s="231"/>
      <c r="CQ182" s="231"/>
      <c r="CR182" s="233"/>
      <c r="CS182" s="1280"/>
    </row>
    <row r="183" spans="2:97" ht="7.8" customHeight="1" thickBot="1" x14ac:dyDescent="0.25">
      <c r="B183" s="220"/>
      <c r="C183" s="221"/>
      <c r="D183" s="221"/>
      <c r="E183" s="221"/>
      <c r="F183" s="221"/>
      <c r="G183" s="221"/>
      <c r="H183" s="222"/>
      <c r="I183" s="221"/>
      <c r="J183" s="221"/>
      <c r="K183" s="221"/>
      <c r="L183" s="221"/>
      <c r="M183" s="221"/>
      <c r="N183" s="221"/>
      <c r="O183" s="221"/>
      <c r="P183" s="221"/>
      <c r="Q183" s="221"/>
      <c r="R183" s="221"/>
      <c r="S183" s="221"/>
      <c r="T183" s="221"/>
      <c r="U183" s="221"/>
      <c r="V183" s="221"/>
      <c r="W183" s="221"/>
      <c r="X183" s="221"/>
      <c r="Y183" s="221"/>
      <c r="Z183" s="221"/>
      <c r="AA183" s="222"/>
      <c r="AB183" s="221"/>
      <c r="AC183" s="221"/>
      <c r="AD183" s="221"/>
      <c r="AE183" s="221"/>
      <c r="AF183" s="221"/>
      <c r="AG183" s="221"/>
      <c r="AH183" s="221"/>
      <c r="AI183" s="221"/>
      <c r="AJ183" s="222"/>
      <c r="AK183" s="221"/>
      <c r="AL183" s="221"/>
      <c r="AM183" s="221"/>
      <c r="AN183" s="221"/>
      <c r="AO183" s="221"/>
      <c r="AP183" s="221"/>
      <c r="AQ183" s="221"/>
      <c r="AR183" s="221"/>
      <c r="AS183" s="221"/>
      <c r="AT183" s="221"/>
      <c r="AU183" s="221"/>
      <c r="AV183" s="223"/>
      <c r="AW183" s="21"/>
      <c r="AX183" s="1220"/>
      <c r="AY183" s="1221"/>
      <c r="AZ183" s="1221"/>
      <c r="BA183" s="1222"/>
      <c r="BB183" s="1206"/>
      <c r="BC183" s="1206"/>
      <c r="BD183" s="1206"/>
      <c r="BE183" s="1206"/>
      <c r="BF183" s="1206"/>
      <c r="BG183" s="1206"/>
      <c r="BH183" s="1206"/>
      <c r="BI183" s="1206"/>
      <c r="BJ183" s="1206"/>
      <c r="BK183" s="1206"/>
      <c r="BL183" s="1206"/>
      <c r="BM183" s="1206"/>
      <c r="BN183" s="1206"/>
      <c r="BO183" s="1214"/>
      <c r="BP183" s="231"/>
      <c r="BQ183" s="231"/>
      <c r="BR183" s="231"/>
      <c r="BS183" s="235"/>
      <c r="BT183" s="246"/>
      <c r="BU183" s="231"/>
      <c r="BV183" s="231"/>
      <c r="BW183" s="231"/>
      <c r="BX183" s="231"/>
      <c r="BY183" s="231"/>
      <c r="BZ183" s="231"/>
      <c r="CA183" s="231"/>
      <c r="CB183" s="231"/>
      <c r="CC183" s="231"/>
      <c r="CD183" s="231"/>
      <c r="CE183" s="231"/>
      <c r="CF183" s="235"/>
      <c r="CG183" s="231"/>
      <c r="CH183" s="231"/>
      <c r="CI183" s="231"/>
      <c r="CJ183" s="231"/>
      <c r="CK183" s="231"/>
      <c r="CL183" s="231"/>
      <c r="CM183" s="231"/>
      <c r="CN183" s="231"/>
      <c r="CO183" s="231"/>
      <c r="CP183" s="231"/>
      <c r="CQ183" s="231"/>
      <c r="CR183" s="233"/>
      <c r="CS183" s="1280"/>
    </row>
    <row r="184" spans="2:97" ht="6" customHeight="1" x14ac:dyDescent="0.2">
      <c r="B184" s="215"/>
      <c r="C184" s="224"/>
      <c r="D184" s="224"/>
      <c r="E184" s="224"/>
      <c r="F184" s="224"/>
      <c r="G184" s="224"/>
      <c r="H184" s="225"/>
      <c r="I184" s="224"/>
      <c r="J184" s="224"/>
      <c r="K184" s="224"/>
      <c r="L184" s="224"/>
      <c r="M184" s="224"/>
      <c r="N184" s="224"/>
      <c r="O184" s="224"/>
      <c r="P184" s="224"/>
      <c r="Q184" s="224"/>
      <c r="R184" s="224"/>
      <c r="S184" s="224"/>
      <c r="T184" s="224"/>
      <c r="U184" s="224"/>
      <c r="V184" s="224"/>
      <c r="W184" s="224"/>
      <c r="X184" s="224"/>
      <c r="Y184" s="224"/>
      <c r="Z184" s="224"/>
      <c r="AA184" s="225"/>
      <c r="AB184" s="224"/>
      <c r="AC184" s="224"/>
      <c r="AD184" s="224"/>
      <c r="AE184" s="224"/>
      <c r="AF184" s="224"/>
      <c r="AG184" s="224"/>
      <c r="AH184" s="224"/>
      <c r="AI184" s="224"/>
      <c r="AJ184" s="225"/>
      <c r="AK184" s="224"/>
      <c r="AL184" s="224"/>
      <c r="AM184" s="224"/>
      <c r="AN184" s="224"/>
      <c r="AO184" s="224"/>
      <c r="AP184" s="224"/>
      <c r="AQ184" s="224"/>
      <c r="AR184" s="224"/>
      <c r="AS184" s="224"/>
      <c r="AT184" s="224"/>
      <c r="AU184" s="224"/>
      <c r="AV184" s="226"/>
      <c r="AW184" s="21"/>
      <c r="AX184" s="59"/>
      <c r="AY184" s="59"/>
      <c r="AZ184" s="59"/>
      <c r="BA184" s="59"/>
      <c r="BB184" s="59"/>
      <c r="BC184" s="59"/>
      <c r="BD184" s="59"/>
      <c r="BE184" s="59"/>
      <c r="BF184" s="59"/>
      <c r="BG184" s="59"/>
      <c r="BH184" s="59"/>
      <c r="BI184" s="59"/>
      <c r="BJ184" s="59"/>
      <c r="BK184" s="59"/>
      <c r="BL184" s="59"/>
      <c r="BM184" s="59"/>
      <c r="BN184" s="59"/>
      <c r="BO184" s="59"/>
      <c r="BP184" s="59"/>
      <c r="BQ184" s="58"/>
      <c r="BR184" s="59"/>
      <c r="BS184" s="59"/>
      <c r="BT184" s="59"/>
      <c r="BU184" s="59"/>
      <c r="BV184" s="59"/>
      <c r="BW184" s="59"/>
      <c r="BX184" s="59"/>
      <c r="BY184" s="59"/>
      <c r="BZ184" s="59"/>
      <c r="CA184" s="59"/>
      <c r="CB184" s="59"/>
      <c r="CC184" s="59"/>
      <c r="CD184" s="59"/>
      <c r="CE184" s="59"/>
      <c r="CF184" s="62"/>
      <c r="CG184" s="59"/>
      <c r="CH184" s="59"/>
      <c r="CI184" s="59"/>
      <c r="CJ184" s="59"/>
      <c r="CK184" s="59"/>
      <c r="CL184" s="59"/>
      <c r="CM184" s="59"/>
      <c r="CN184" s="59"/>
      <c r="CO184" s="59"/>
      <c r="CP184" s="821" t="s">
        <v>204</v>
      </c>
      <c r="CQ184" s="821"/>
      <c r="CR184" s="507"/>
      <c r="CS184" s="1280"/>
    </row>
    <row r="185" spans="2:97" ht="6" customHeight="1" x14ac:dyDescent="0.2">
      <c r="B185" s="219"/>
      <c r="C185" s="216"/>
      <c r="D185" s="216"/>
      <c r="E185" s="216"/>
      <c r="F185" s="216"/>
      <c r="G185" s="216"/>
      <c r="H185" s="217"/>
      <c r="I185" s="216"/>
      <c r="J185" s="216"/>
      <c r="K185" s="216"/>
      <c r="L185" s="216"/>
      <c r="M185" s="216"/>
      <c r="N185" s="216"/>
      <c r="O185" s="216"/>
      <c r="P185" s="216"/>
      <c r="Q185" s="216"/>
      <c r="R185" s="216"/>
      <c r="S185" s="216"/>
      <c r="T185" s="216"/>
      <c r="U185" s="216"/>
      <c r="V185" s="216"/>
      <c r="W185" s="216"/>
      <c r="X185" s="216"/>
      <c r="Y185" s="216"/>
      <c r="Z185" s="216"/>
      <c r="AA185" s="217"/>
      <c r="AB185" s="216"/>
      <c r="AC185" s="216"/>
      <c r="AD185" s="216"/>
      <c r="AE185" s="216"/>
      <c r="AF185" s="216"/>
      <c r="AG185" s="216"/>
      <c r="AH185" s="216"/>
      <c r="AI185" s="216"/>
      <c r="AJ185" s="217"/>
      <c r="AK185" s="216"/>
      <c r="AL185" s="216"/>
      <c r="AM185" s="216"/>
      <c r="AN185" s="216"/>
      <c r="AO185" s="216"/>
      <c r="AP185" s="216"/>
      <c r="AQ185" s="216"/>
      <c r="AR185" s="216"/>
      <c r="AS185" s="216"/>
      <c r="AT185" s="216"/>
      <c r="AU185" s="216"/>
      <c r="AV185" s="218"/>
      <c r="AW185" s="21"/>
      <c r="BQ185" s="494" t="s">
        <v>205</v>
      </c>
      <c r="BR185" s="495"/>
      <c r="BS185" s="495"/>
      <c r="BT185" s="495"/>
      <c r="BU185" s="495"/>
      <c r="BV185" s="495"/>
      <c r="BW185" s="495"/>
      <c r="BX185" s="495"/>
      <c r="BY185" s="495"/>
      <c r="BZ185" s="495"/>
      <c r="CA185" s="495"/>
      <c r="CB185" s="495"/>
      <c r="CC185" s="495"/>
      <c r="CD185" s="495"/>
      <c r="CE185" s="495"/>
      <c r="CF185" s="496"/>
      <c r="CG185" s="53"/>
      <c r="CH185" s="53"/>
      <c r="CI185" s="53"/>
      <c r="CJ185" s="53"/>
      <c r="CK185" s="53"/>
      <c r="CL185" s="53"/>
      <c r="CM185" s="53"/>
      <c r="CN185" s="53"/>
      <c r="CO185" s="53"/>
      <c r="CP185" s="791"/>
      <c r="CQ185" s="791"/>
      <c r="CR185" s="508"/>
      <c r="CS185" s="1280"/>
    </row>
    <row r="186" spans="2:97" ht="6" customHeight="1" x14ac:dyDescent="0.2">
      <c r="B186" s="219"/>
      <c r="C186" s="216"/>
      <c r="D186" s="216"/>
      <c r="E186" s="216"/>
      <c r="F186" s="216"/>
      <c r="G186" s="216"/>
      <c r="H186" s="217"/>
      <c r="I186" s="216"/>
      <c r="J186" s="216"/>
      <c r="K186" s="216"/>
      <c r="L186" s="216"/>
      <c r="M186" s="216"/>
      <c r="N186" s="216"/>
      <c r="O186" s="216"/>
      <c r="P186" s="216"/>
      <c r="Q186" s="216"/>
      <c r="R186" s="216"/>
      <c r="S186" s="216"/>
      <c r="T186" s="216"/>
      <c r="U186" s="216"/>
      <c r="V186" s="216"/>
      <c r="W186" s="216"/>
      <c r="X186" s="216"/>
      <c r="Y186" s="216"/>
      <c r="Z186" s="216"/>
      <c r="AA186" s="217"/>
      <c r="AB186" s="216"/>
      <c r="AC186" s="216"/>
      <c r="AD186" s="216"/>
      <c r="AE186" s="216"/>
      <c r="AF186" s="216"/>
      <c r="AG186" s="216"/>
      <c r="AH186" s="216"/>
      <c r="AI186" s="216"/>
      <c r="AJ186" s="217"/>
      <c r="AK186" s="216"/>
      <c r="AL186" s="216"/>
      <c r="AM186" s="216"/>
      <c r="AN186" s="216"/>
      <c r="AO186" s="216"/>
      <c r="AP186" s="216"/>
      <c r="AQ186" s="216"/>
      <c r="AR186" s="216"/>
      <c r="AS186" s="216"/>
      <c r="AT186" s="216"/>
      <c r="AU186" s="216"/>
      <c r="AV186" s="218"/>
      <c r="AW186" s="21"/>
      <c r="BQ186" s="494"/>
      <c r="BR186" s="495"/>
      <c r="BS186" s="495"/>
      <c r="BT186" s="495"/>
      <c r="BU186" s="495"/>
      <c r="BV186" s="495"/>
      <c r="BW186" s="495"/>
      <c r="BX186" s="495"/>
      <c r="BY186" s="495"/>
      <c r="BZ186" s="495"/>
      <c r="CA186" s="495"/>
      <c r="CB186" s="495"/>
      <c r="CC186" s="495"/>
      <c r="CD186" s="495"/>
      <c r="CE186" s="495"/>
      <c r="CF186" s="496"/>
      <c r="CG186" s="53"/>
      <c r="CH186" s="53"/>
      <c r="CI186" s="53"/>
      <c r="CJ186" s="53"/>
      <c r="CK186" s="53"/>
      <c r="CL186" s="53"/>
      <c r="CM186" s="53"/>
      <c r="CN186" s="53"/>
      <c r="CO186" s="53"/>
      <c r="CP186" s="53"/>
      <c r="CQ186" s="53"/>
      <c r="CR186" s="54"/>
      <c r="CS186" s="1280"/>
    </row>
    <row r="187" spans="2:97" ht="6" customHeight="1" thickBot="1" x14ac:dyDescent="0.25">
      <c r="B187" s="220"/>
      <c r="C187" s="221"/>
      <c r="D187" s="221"/>
      <c r="E187" s="221"/>
      <c r="F187" s="221"/>
      <c r="G187" s="221"/>
      <c r="H187" s="222"/>
      <c r="I187" s="221"/>
      <c r="J187" s="221"/>
      <c r="K187" s="221"/>
      <c r="L187" s="221"/>
      <c r="M187" s="221"/>
      <c r="N187" s="221"/>
      <c r="O187" s="221"/>
      <c r="P187" s="221"/>
      <c r="Q187" s="221"/>
      <c r="R187" s="221"/>
      <c r="S187" s="221"/>
      <c r="T187" s="221"/>
      <c r="U187" s="221"/>
      <c r="V187" s="221"/>
      <c r="W187" s="221"/>
      <c r="X187" s="221"/>
      <c r="Y187" s="221"/>
      <c r="Z187" s="221"/>
      <c r="AA187" s="222"/>
      <c r="AB187" s="221"/>
      <c r="AC187" s="221"/>
      <c r="AD187" s="221"/>
      <c r="AE187" s="221"/>
      <c r="AF187" s="221"/>
      <c r="AG187" s="221"/>
      <c r="AH187" s="221"/>
      <c r="AI187" s="221"/>
      <c r="AJ187" s="222"/>
      <c r="AK187" s="221"/>
      <c r="AL187" s="221"/>
      <c r="AM187" s="221"/>
      <c r="AN187" s="221"/>
      <c r="AO187" s="221"/>
      <c r="AP187" s="221"/>
      <c r="AQ187" s="221"/>
      <c r="AR187" s="221"/>
      <c r="AS187" s="221"/>
      <c r="AT187" s="221"/>
      <c r="AU187" s="221"/>
      <c r="AV187" s="223"/>
      <c r="AW187" s="21"/>
      <c r="BQ187" s="55"/>
      <c r="BR187" s="56"/>
      <c r="BS187" s="56"/>
      <c r="BT187" s="56"/>
      <c r="BU187" s="56"/>
      <c r="BV187" s="56"/>
      <c r="BW187" s="56"/>
      <c r="BX187" s="56"/>
      <c r="BY187" s="56"/>
      <c r="BZ187" s="56"/>
      <c r="CA187" s="56"/>
      <c r="CB187" s="56"/>
      <c r="CC187" s="56"/>
      <c r="CD187" s="56"/>
      <c r="CE187" s="56"/>
      <c r="CF187" s="61"/>
      <c r="CG187" s="56"/>
      <c r="CH187" s="56"/>
      <c r="CI187" s="56"/>
      <c r="CJ187" s="56"/>
      <c r="CK187" s="56"/>
      <c r="CL187" s="56"/>
      <c r="CM187" s="56"/>
      <c r="CN187" s="56"/>
      <c r="CO187" s="56"/>
      <c r="CP187" s="56"/>
      <c r="CQ187" s="56"/>
      <c r="CR187" s="57"/>
      <c r="CS187" s="1280"/>
    </row>
    <row r="188" spans="2:97" ht="6" customHeight="1" thickBot="1" x14ac:dyDescent="0.25">
      <c r="B188" s="219"/>
      <c r="C188" s="216"/>
      <c r="D188" s="216"/>
      <c r="E188" s="216"/>
      <c r="F188" s="216"/>
      <c r="G188" s="216"/>
      <c r="H188" s="217"/>
      <c r="I188" s="216"/>
      <c r="J188" s="216"/>
      <c r="K188" s="216"/>
      <c r="L188" s="216"/>
      <c r="M188" s="216"/>
      <c r="N188" s="216"/>
      <c r="O188" s="216"/>
      <c r="P188" s="216"/>
      <c r="Q188" s="216"/>
      <c r="R188" s="216"/>
      <c r="S188" s="216"/>
      <c r="T188" s="216"/>
      <c r="U188" s="216"/>
      <c r="V188" s="216"/>
      <c r="W188" s="216"/>
      <c r="X188" s="216"/>
      <c r="Y188" s="216"/>
      <c r="Z188" s="216"/>
      <c r="AA188" s="217"/>
      <c r="AB188" s="216"/>
      <c r="AC188" s="216"/>
      <c r="AD188" s="216"/>
      <c r="AE188" s="216"/>
      <c r="AF188" s="216"/>
      <c r="AG188" s="216"/>
      <c r="AH188" s="216"/>
      <c r="AI188" s="216"/>
      <c r="AJ188" s="217"/>
      <c r="AK188" s="216"/>
      <c r="AL188" s="216"/>
      <c r="AM188" s="216"/>
      <c r="AN188" s="216"/>
      <c r="AO188" s="216"/>
      <c r="AP188" s="216"/>
      <c r="AQ188" s="216"/>
      <c r="AR188" s="216"/>
      <c r="AS188" s="216"/>
      <c r="AT188" s="216"/>
      <c r="AU188" s="216"/>
      <c r="AV188" s="218"/>
      <c r="AW188" s="21"/>
      <c r="CS188" s="1280"/>
    </row>
    <row r="189" spans="2:97" ht="6" customHeight="1" x14ac:dyDescent="0.2">
      <c r="B189" s="219"/>
      <c r="C189" s="216"/>
      <c r="D189" s="216"/>
      <c r="E189" s="216"/>
      <c r="F189" s="216"/>
      <c r="G189" s="216"/>
      <c r="H189" s="217"/>
      <c r="I189" s="216"/>
      <c r="J189" s="216"/>
      <c r="K189" s="216"/>
      <c r="L189" s="216"/>
      <c r="M189" s="216"/>
      <c r="N189" s="216"/>
      <c r="O189" s="216"/>
      <c r="P189" s="216"/>
      <c r="Q189" s="216"/>
      <c r="R189" s="216"/>
      <c r="S189" s="216"/>
      <c r="T189" s="216"/>
      <c r="U189" s="216"/>
      <c r="V189" s="216"/>
      <c r="W189" s="216"/>
      <c r="X189" s="216"/>
      <c r="Y189" s="216"/>
      <c r="Z189" s="216"/>
      <c r="AA189" s="217"/>
      <c r="AB189" s="216"/>
      <c r="AC189" s="216"/>
      <c r="AD189" s="216"/>
      <c r="AE189" s="216"/>
      <c r="AF189" s="216"/>
      <c r="AG189" s="216"/>
      <c r="AH189" s="216"/>
      <c r="AI189" s="216"/>
      <c r="AJ189" s="217"/>
      <c r="AK189" s="216"/>
      <c r="AL189" s="216"/>
      <c r="AM189" s="216"/>
      <c r="AN189" s="216"/>
      <c r="AO189" s="216"/>
      <c r="AP189" s="216"/>
      <c r="AQ189" s="216"/>
      <c r="AR189" s="216"/>
      <c r="AS189" s="216"/>
      <c r="AT189" s="216"/>
      <c r="AU189" s="216"/>
      <c r="AV189" s="218"/>
      <c r="AW189" s="21"/>
      <c r="AX189" s="822" t="s">
        <v>215</v>
      </c>
      <c r="AY189" s="823"/>
      <c r="AZ189" s="823"/>
      <c r="BA189" s="824"/>
      <c r="BB189" s="745" t="s">
        <v>219</v>
      </c>
      <c r="BC189" s="503"/>
      <c r="BD189" s="503"/>
      <c r="BE189" s="503"/>
      <c r="BF189" s="503"/>
      <c r="BG189" s="503"/>
      <c r="BH189" s="503"/>
      <c r="BI189" s="503"/>
      <c r="BJ189" s="503"/>
      <c r="BK189" s="503"/>
      <c r="BL189" s="503"/>
      <c r="BM189" s="504"/>
      <c r="BN189" s="503" t="s">
        <v>220</v>
      </c>
      <c r="BO189" s="503"/>
      <c r="BP189" s="503"/>
      <c r="BQ189" s="503"/>
      <c r="BR189" s="503"/>
      <c r="BS189" s="503"/>
      <c r="BT189" s="503"/>
      <c r="BU189" s="503"/>
      <c r="BV189" s="503"/>
      <c r="BW189" s="503"/>
      <c r="BX189" s="503"/>
      <c r="BY189" s="504"/>
      <c r="BZ189" s="503" t="s">
        <v>221</v>
      </c>
      <c r="CA189" s="503"/>
      <c r="CB189" s="503"/>
      <c r="CC189" s="503"/>
      <c r="CD189" s="503"/>
      <c r="CE189" s="503"/>
      <c r="CF189" s="503"/>
      <c r="CG189" s="503"/>
      <c r="CH189" s="503"/>
      <c r="CI189" s="503"/>
      <c r="CJ189" s="503"/>
      <c r="CK189" s="503"/>
      <c r="CL189" s="503"/>
      <c r="CM189" s="503"/>
      <c r="CN189" s="503"/>
      <c r="CO189" s="503"/>
      <c r="CP189" s="503"/>
      <c r="CQ189" s="503"/>
      <c r="CR189" s="746"/>
      <c r="CS189" s="1280"/>
    </row>
    <row r="190" spans="2:97" ht="6" customHeight="1" x14ac:dyDescent="0.2">
      <c r="B190" s="219"/>
      <c r="C190" s="216"/>
      <c r="D190" s="216"/>
      <c r="E190" s="216"/>
      <c r="F190" s="216"/>
      <c r="G190" s="216"/>
      <c r="H190" s="217"/>
      <c r="I190" s="216"/>
      <c r="J190" s="216"/>
      <c r="K190" s="216"/>
      <c r="L190" s="216"/>
      <c r="M190" s="216"/>
      <c r="N190" s="216"/>
      <c r="O190" s="216"/>
      <c r="P190" s="216"/>
      <c r="Q190" s="216"/>
      <c r="R190" s="216"/>
      <c r="S190" s="216"/>
      <c r="T190" s="216"/>
      <c r="U190" s="216"/>
      <c r="V190" s="216"/>
      <c r="W190" s="216"/>
      <c r="X190" s="216"/>
      <c r="Y190" s="216"/>
      <c r="Z190" s="216"/>
      <c r="AA190" s="217"/>
      <c r="AB190" s="216"/>
      <c r="AC190" s="216"/>
      <c r="AD190" s="216"/>
      <c r="AE190" s="216"/>
      <c r="AF190" s="216"/>
      <c r="AG190" s="216"/>
      <c r="AH190" s="216"/>
      <c r="AI190" s="216"/>
      <c r="AJ190" s="217"/>
      <c r="AK190" s="216"/>
      <c r="AL190" s="216"/>
      <c r="AM190" s="216"/>
      <c r="AN190" s="216"/>
      <c r="AO190" s="216"/>
      <c r="AP190" s="216"/>
      <c r="AQ190" s="216"/>
      <c r="AR190" s="216"/>
      <c r="AS190" s="216"/>
      <c r="AT190" s="216"/>
      <c r="AU190" s="216"/>
      <c r="AV190" s="218"/>
      <c r="AW190" s="21"/>
      <c r="AX190" s="825"/>
      <c r="AY190" s="826"/>
      <c r="AZ190" s="826"/>
      <c r="BA190" s="827"/>
      <c r="BB190" s="582"/>
      <c r="BC190" s="505"/>
      <c r="BD190" s="505"/>
      <c r="BE190" s="505"/>
      <c r="BF190" s="505"/>
      <c r="BG190" s="505"/>
      <c r="BH190" s="505"/>
      <c r="BI190" s="505"/>
      <c r="BJ190" s="505"/>
      <c r="BK190" s="505"/>
      <c r="BL190" s="505"/>
      <c r="BM190" s="506"/>
      <c r="BN190" s="505"/>
      <c r="BO190" s="505"/>
      <c r="BP190" s="505"/>
      <c r="BQ190" s="505"/>
      <c r="BR190" s="505"/>
      <c r="BS190" s="505"/>
      <c r="BT190" s="505"/>
      <c r="BU190" s="505"/>
      <c r="BV190" s="505"/>
      <c r="BW190" s="505"/>
      <c r="BX190" s="505"/>
      <c r="BY190" s="506"/>
      <c r="BZ190" s="505"/>
      <c r="CA190" s="505"/>
      <c r="CB190" s="505"/>
      <c r="CC190" s="505"/>
      <c r="CD190" s="505"/>
      <c r="CE190" s="505"/>
      <c r="CF190" s="505"/>
      <c r="CG190" s="505"/>
      <c r="CH190" s="505"/>
      <c r="CI190" s="505"/>
      <c r="CJ190" s="505"/>
      <c r="CK190" s="505"/>
      <c r="CL190" s="505"/>
      <c r="CM190" s="505"/>
      <c r="CN190" s="505"/>
      <c r="CO190" s="505"/>
      <c r="CP190" s="505"/>
      <c r="CQ190" s="505"/>
      <c r="CR190" s="583"/>
      <c r="CS190" s="1280"/>
    </row>
    <row r="191" spans="2:97" ht="6" customHeight="1" thickBot="1" x14ac:dyDescent="0.25">
      <c r="B191" s="227"/>
      <c r="C191" s="228"/>
      <c r="D191" s="228"/>
      <c r="E191" s="228"/>
      <c r="F191" s="228"/>
      <c r="G191" s="228"/>
      <c r="H191" s="229"/>
      <c r="I191" s="228"/>
      <c r="J191" s="228"/>
      <c r="K191" s="228"/>
      <c r="L191" s="228"/>
      <c r="M191" s="228"/>
      <c r="N191" s="228"/>
      <c r="O191" s="228"/>
      <c r="P191" s="228"/>
      <c r="Q191" s="228"/>
      <c r="R191" s="228"/>
      <c r="S191" s="228"/>
      <c r="T191" s="228"/>
      <c r="U191" s="228"/>
      <c r="V191" s="228"/>
      <c r="W191" s="228"/>
      <c r="X191" s="228"/>
      <c r="Y191" s="228"/>
      <c r="Z191" s="228"/>
      <c r="AA191" s="229"/>
      <c r="AB191" s="228"/>
      <c r="AC191" s="228"/>
      <c r="AD191" s="228"/>
      <c r="AE191" s="228"/>
      <c r="AF191" s="228"/>
      <c r="AG191" s="228"/>
      <c r="AH191" s="228"/>
      <c r="AI191" s="228"/>
      <c r="AJ191" s="229"/>
      <c r="AK191" s="228"/>
      <c r="AL191" s="228"/>
      <c r="AM191" s="228"/>
      <c r="AN191" s="228"/>
      <c r="AO191" s="228"/>
      <c r="AP191" s="228"/>
      <c r="AQ191" s="228"/>
      <c r="AR191" s="228"/>
      <c r="AS191" s="228"/>
      <c r="AT191" s="228"/>
      <c r="AU191" s="228"/>
      <c r="AV191" s="230"/>
      <c r="AW191" s="21"/>
      <c r="AX191" s="825"/>
      <c r="AY191" s="826"/>
      <c r="AZ191" s="826"/>
      <c r="BA191" s="827"/>
      <c r="BB191" s="584"/>
      <c r="BC191" s="585"/>
      <c r="BD191" s="585"/>
      <c r="BE191" s="585"/>
      <c r="BF191" s="585"/>
      <c r="BG191" s="585"/>
      <c r="BH191" s="585"/>
      <c r="BI191" s="585"/>
      <c r="BJ191" s="585"/>
      <c r="BK191" s="585"/>
      <c r="BL191" s="585"/>
      <c r="BM191" s="638"/>
      <c r="BN191" s="585"/>
      <c r="BO191" s="585"/>
      <c r="BP191" s="585"/>
      <c r="BQ191" s="585"/>
      <c r="BR191" s="585"/>
      <c r="BS191" s="585"/>
      <c r="BT191" s="585"/>
      <c r="BU191" s="585"/>
      <c r="BV191" s="585"/>
      <c r="BW191" s="585"/>
      <c r="BX191" s="585"/>
      <c r="BY191" s="638"/>
      <c r="BZ191" s="585"/>
      <c r="CA191" s="585"/>
      <c r="CB191" s="585"/>
      <c r="CC191" s="585"/>
      <c r="CD191" s="585"/>
      <c r="CE191" s="585"/>
      <c r="CF191" s="585"/>
      <c r="CG191" s="585"/>
      <c r="CH191" s="585"/>
      <c r="CI191" s="585"/>
      <c r="CJ191" s="585"/>
      <c r="CK191" s="585"/>
      <c r="CL191" s="585"/>
      <c r="CM191" s="585"/>
      <c r="CN191" s="585"/>
      <c r="CO191" s="585"/>
      <c r="CP191" s="585"/>
      <c r="CQ191" s="585"/>
      <c r="CR191" s="586"/>
      <c r="CS191" s="1280"/>
    </row>
    <row r="192" spans="2:97" ht="6" customHeight="1" x14ac:dyDescent="0.2">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825"/>
      <c r="AY192" s="826"/>
      <c r="AZ192" s="826"/>
      <c r="BA192" s="827"/>
      <c r="BB192" s="747"/>
      <c r="BC192" s="580"/>
      <c r="BD192" s="580"/>
      <c r="BE192" s="580"/>
      <c r="BF192" s="580"/>
      <c r="BG192" s="580"/>
      <c r="BH192" s="580"/>
      <c r="BI192" s="580"/>
      <c r="BJ192" s="580"/>
      <c r="BK192" s="580"/>
      <c r="BL192" s="580"/>
      <c r="BM192" s="631"/>
      <c r="BN192" s="580"/>
      <c r="BO192" s="580"/>
      <c r="BP192" s="580"/>
      <c r="BQ192" s="580"/>
      <c r="BR192" s="580"/>
      <c r="BS192" s="580"/>
      <c r="BT192" s="580"/>
      <c r="BU192" s="580"/>
      <c r="BV192" s="580"/>
      <c r="BW192" s="580"/>
      <c r="BX192" s="580"/>
      <c r="BY192" s="631"/>
      <c r="BZ192" s="580"/>
      <c r="CA192" s="580"/>
      <c r="CB192" s="580"/>
      <c r="CC192" s="580"/>
      <c r="CD192" s="580"/>
      <c r="CE192" s="580"/>
      <c r="CF192" s="580"/>
      <c r="CG192" s="580"/>
      <c r="CH192" s="580"/>
      <c r="CI192" s="580"/>
      <c r="CJ192" s="580"/>
      <c r="CK192" s="580"/>
      <c r="CL192" s="580"/>
      <c r="CM192" s="580"/>
      <c r="CN192" s="580"/>
      <c r="CO192" s="580"/>
      <c r="CP192" s="580"/>
      <c r="CQ192" s="580"/>
      <c r="CR192" s="581"/>
      <c r="CS192" s="1280"/>
    </row>
    <row r="193" spans="2:97" ht="6" customHeight="1" x14ac:dyDescent="0.2">
      <c r="B193" s="633" t="s">
        <v>148</v>
      </c>
      <c r="C193" s="633"/>
      <c r="D193" s="633"/>
      <c r="E193" s="633"/>
      <c r="F193" s="633"/>
      <c r="G193" s="633"/>
      <c r="H193" s="633"/>
      <c r="I193" s="633"/>
      <c r="J193" s="633"/>
      <c r="K193" s="633"/>
      <c r="L193" s="633"/>
      <c r="M193" s="633"/>
      <c r="N193" s="633"/>
      <c r="O193" s="633"/>
      <c r="P193" s="633"/>
      <c r="Q193" s="633"/>
      <c r="R193" s="633"/>
      <c r="S193" s="633"/>
      <c r="T193" s="633"/>
      <c r="U193" s="633"/>
      <c r="V193" s="633"/>
      <c r="W193" s="633"/>
      <c r="X193" s="633"/>
      <c r="Y193" s="633"/>
      <c r="Z193" s="633"/>
      <c r="AA193" s="633"/>
      <c r="AB193" s="633"/>
      <c r="AC193" s="633"/>
      <c r="AD193" s="633"/>
      <c r="AE193" s="633"/>
      <c r="AF193" s="633"/>
      <c r="AG193" s="633"/>
      <c r="AH193" s="633"/>
      <c r="AI193" s="633"/>
      <c r="AJ193" s="633"/>
      <c r="AK193" s="633"/>
      <c r="AL193" s="633"/>
      <c r="AM193" s="633"/>
      <c r="AN193" s="633"/>
      <c r="AO193" s="633"/>
      <c r="AP193" s="633"/>
      <c r="AQ193" s="633"/>
      <c r="AR193" s="633"/>
      <c r="AS193" s="633"/>
      <c r="AT193" s="633"/>
      <c r="AU193" s="633"/>
      <c r="AV193" s="633"/>
      <c r="AX193" s="825"/>
      <c r="AY193" s="826"/>
      <c r="AZ193" s="826"/>
      <c r="BA193" s="827"/>
      <c r="BB193" s="582"/>
      <c r="BC193" s="505"/>
      <c r="BD193" s="505"/>
      <c r="BE193" s="505"/>
      <c r="BF193" s="505"/>
      <c r="BG193" s="505"/>
      <c r="BH193" s="505"/>
      <c r="BI193" s="505"/>
      <c r="BJ193" s="505"/>
      <c r="BK193" s="505"/>
      <c r="BL193" s="505"/>
      <c r="BM193" s="506"/>
      <c r="BN193" s="505"/>
      <c r="BO193" s="505"/>
      <c r="BP193" s="505"/>
      <c r="BQ193" s="505"/>
      <c r="BR193" s="505"/>
      <c r="BS193" s="505"/>
      <c r="BT193" s="505"/>
      <c r="BU193" s="505"/>
      <c r="BV193" s="505"/>
      <c r="BW193" s="505"/>
      <c r="BX193" s="505"/>
      <c r="BY193" s="506"/>
      <c r="BZ193" s="505"/>
      <c r="CA193" s="505"/>
      <c r="CB193" s="505"/>
      <c r="CC193" s="505"/>
      <c r="CD193" s="505"/>
      <c r="CE193" s="505"/>
      <c r="CF193" s="505"/>
      <c r="CG193" s="505"/>
      <c r="CH193" s="505"/>
      <c r="CI193" s="505"/>
      <c r="CJ193" s="505"/>
      <c r="CK193" s="505"/>
      <c r="CL193" s="505"/>
      <c r="CM193" s="505"/>
      <c r="CN193" s="505"/>
      <c r="CO193" s="505"/>
      <c r="CP193" s="505"/>
      <c r="CQ193" s="505"/>
      <c r="CR193" s="583"/>
      <c r="CS193" s="1280"/>
    </row>
    <row r="194" spans="2:97" ht="6" customHeight="1" x14ac:dyDescent="0.2">
      <c r="B194" s="633"/>
      <c r="C194" s="633"/>
      <c r="D194" s="633"/>
      <c r="E194" s="633"/>
      <c r="F194" s="633"/>
      <c r="G194" s="633"/>
      <c r="H194" s="633"/>
      <c r="I194" s="633"/>
      <c r="J194" s="633"/>
      <c r="K194" s="633"/>
      <c r="L194" s="633"/>
      <c r="M194" s="633"/>
      <c r="N194" s="633"/>
      <c r="O194" s="633"/>
      <c r="P194" s="633"/>
      <c r="Q194" s="633"/>
      <c r="R194" s="633"/>
      <c r="S194" s="633"/>
      <c r="T194" s="633"/>
      <c r="U194" s="633"/>
      <c r="V194" s="633"/>
      <c r="W194" s="633"/>
      <c r="X194" s="633"/>
      <c r="Y194" s="633"/>
      <c r="Z194" s="633"/>
      <c r="AA194" s="633"/>
      <c r="AB194" s="633"/>
      <c r="AC194" s="633"/>
      <c r="AD194" s="633"/>
      <c r="AE194" s="633"/>
      <c r="AF194" s="633"/>
      <c r="AG194" s="633"/>
      <c r="AH194" s="633"/>
      <c r="AI194" s="633"/>
      <c r="AJ194" s="633"/>
      <c r="AK194" s="633"/>
      <c r="AL194" s="633"/>
      <c r="AM194" s="633"/>
      <c r="AN194" s="633"/>
      <c r="AO194" s="633"/>
      <c r="AP194" s="633"/>
      <c r="AQ194" s="633"/>
      <c r="AR194" s="633"/>
      <c r="AS194" s="633"/>
      <c r="AT194" s="633"/>
      <c r="AU194" s="633"/>
      <c r="AV194" s="633"/>
      <c r="AX194" s="825"/>
      <c r="AY194" s="826"/>
      <c r="AZ194" s="826"/>
      <c r="BA194" s="827"/>
      <c r="BB194" s="582"/>
      <c r="BC194" s="505"/>
      <c r="BD194" s="505"/>
      <c r="BE194" s="505"/>
      <c r="BF194" s="505"/>
      <c r="BG194" s="505"/>
      <c r="BH194" s="505"/>
      <c r="BI194" s="505"/>
      <c r="BJ194" s="505"/>
      <c r="BK194" s="505"/>
      <c r="BL194" s="505"/>
      <c r="BM194" s="506"/>
      <c r="BN194" s="505"/>
      <c r="BO194" s="505"/>
      <c r="BP194" s="505"/>
      <c r="BQ194" s="505"/>
      <c r="BR194" s="505"/>
      <c r="BS194" s="505"/>
      <c r="BT194" s="505"/>
      <c r="BU194" s="505"/>
      <c r="BV194" s="505"/>
      <c r="BW194" s="505"/>
      <c r="BX194" s="505"/>
      <c r="BY194" s="506"/>
      <c r="BZ194" s="505"/>
      <c r="CA194" s="505"/>
      <c r="CB194" s="505"/>
      <c r="CC194" s="505"/>
      <c r="CD194" s="505"/>
      <c r="CE194" s="505"/>
      <c r="CF194" s="505"/>
      <c r="CG194" s="505"/>
      <c r="CH194" s="505"/>
      <c r="CI194" s="505"/>
      <c r="CJ194" s="505"/>
      <c r="CK194" s="505"/>
      <c r="CL194" s="505"/>
      <c r="CM194" s="505"/>
      <c r="CN194" s="505"/>
      <c r="CO194" s="505"/>
      <c r="CP194" s="505"/>
      <c r="CQ194" s="505"/>
      <c r="CR194" s="583"/>
      <c r="CS194" s="1280"/>
    </row>
    <row r="195" spans="2:97" ht="7.8" customHeight="1" thickBot="1" x14ac:dyDescent="0.25">
      <c r="B195" s="634"/>
      <c r="C195" s="634"/>
      <c r="D195" s="634"/>
      <c r="E195" s="634"/>
      <c r="F195" s="634"/>
      <c r="G195" s="634"/>
      <c r="H195" s="634"/>
      <c r="I195" s="634"/>
      <c r="J195" s="634"/>
      <c r="K195" s="634"/>
      <c r="L195" s="634"/>
      <c r="M195" s="634"/>
      <c r="N195" s="634"/>
      <c r="O195" s="634"/>
      <c r="P195" s="634"/>
      <c r="Q195" s="634"/>
      <c r="R195" s="634"/>
      <c r="S195" s="634"/>
      <c r="T195" s="634"/>
      <c r="U195" s="634"/>
      <c r="V195" s="634"/>
      <c r="W195" s="634"/>
      <c r="X195" s="634"/>
      <c r="Y195" s="634"/>
      <c r="Z195" s="634"/>
      <c r="AA195" s="634"/>
      <c r="AB195" s="634"/>
      <c r="AC195" s="634"/>
      <c r="AD195" s="634"/>
      <c r="AE195" s="634"/>
      <c r="AF195" s="634"/>
      <c r="AG195" s="634"/>
      <c r="AH195" s="634"/>
      <c r="AI195" s="634"/>
      <c r="AJ195" s="634"/>
      <c r="AK195" s="634"/>
      <c r="AL195" s="634"/>
      <c r="AM195" s="634"/>
      <c r="AN195" s="634"/>
      <c r="AO195" s="634"/>
      <c r="AP195" s="634"/>
      <c r="AQ195" s="634"/>
      <c r="AR195" s="634"/>
      <c r="AS195" s="634"/>
      <c r="AT195" s="634"/>
      <c r="AU195" s="634"/>
      <c r="AV195" s="634"/>
      <c r="AW195" s="21"/>
      <c r="AX195" s="825"/>
      <c r="AY195" s="826"/>
      <c r="AZ195" s="826"/>
      <c r="BA195" s="827"/>
      <c r="BB195" s="582"/>
      <c r="BC195" s="505"/>
      <c r="BD195" s="505"/>
      <c r="BE195" s="505"/>
      <c r="BF195" s="505"/>
      <c r="BG195" s="505"/>
      <c r="BH195" s="505"/>
      <c r="BI195" s="505"/>
      <c r="BJ195" s="505"/>
      <c r="BK195" s="505"/>
      <c r="BL195" s="505"/>
      <c r="BM195" s="506"/>
      <c r="BN195" s="505"/>
      <c r="BO195" s="505"/>
      <c r="BP195" s="505"/>
      <c r="BQ195" s="505"/>
      <c r="BR195" s="505"/>
      <c r="BS195" s="505"/>
      <c r="BT195" s="505"/>
      <c r="BU195" s="505"/>
      <c r="BV195" s="505"/>
      <c r="BW195" s="505"/>
      <c r="BX195" s="505"/>
      <c r="BY195" s="506"/>
      <c r="BZ195" s="505"/>
      <c r="CA195" s="505"/>
      <c r="CB195" s="505"/>
      <c r="CC195" s="505"/>
      <c r="CD195" s="505"/>
      <c r="CE195" s="505"/>
      <c r="CF195" s="505"/>
      <c r="CG195" s="505"/>
      <c r="CH195" s="505"/>
      <c r="CI195" s="505"/>
      <c r="CJ195" s="505"/>
      <c r="CK195" s="505"/>
      <c r="CL195" s="505"/>
      <c r="CM195" s="505"/>
      <c r="CN195" s="505"/>
      <c r="CO195" s="505"/>
      <c r="CP195" s="505"/>
      <c r="CQ195" s="505"/>
      <c r="CR195" s="583"/>
      <c r="CS195" s="1280"/>
    </row>
    <row r="196" spans="2:97" ht="14.4" customHeight="1" x14ac:dyDescent="0.2">
      <c r="B196" s="594" t="s">
        <v>151</v>
      </c>
      <c r="C196" s="595"/>
      <c r="D196" s="596"/>
      <c r="E196" s="603" t="s">
        <v>152</v>
      </c>
      <c r="F196" s="492"/>
      <c r="G196" s="492"/>
      <c r="H196" s="492"/>
      <c r="I196" s="492"/>
      <c r="J196" s="492"/>
      <c r="K196" s="492"/>
      <c r="L196" s="492"/>
      <c r="M196" s="492"/>
      <c r="N196" s="492"/>
      <c r="O196" s="492"/>
      <c r="P196" s="493"/>
      <c r="Q196" s="672" t="s">
        <v>153</v>
      </c>
      <c r="R196" s="503"/>
      <c r="S196" s="504"/>
      <c r="T196" s="603" t="s">
        <v>154</v>
      </c>
      <c r="U196" s="492"/>
      <c r="V196" s="492"/>
      <c r="W196" s="492"/>
      <c r="X196" s="492"/>
      <c r="Y196" s="492"/>
      <c r="Z196" s="492"/>
      <c r="AA196" s="492"/>
      <c r="AB196" s="492"/>
      <c r="AC196" s="493"/>
      <c r="AD196" s="603" t="s">
        <v>155</v>
      </c>
      <c r="AE196" s="492"/>
      <c r="AF196" s="492"/>
      <c r="AG196" s="492"/>
      <c r="AH196" s="492"/>
      <c r="AI196" s="492"/>
      <c r="AJ196" s="492"/>
      <c r="AK196" s="492"/>
      <c r="AL196" s="492"/>
      <c r="AM196" s="492"/>
      <c r="AN196" s="492"/>
      <c r="AO196" s="492"/>
      <c r="AP196" s="492"/>
      <c r="AQ196" s="492"/>
      <c r="AR196" s="492"/>
      <c r="AS196" s="492"/>
      <c r="AT196" s="492"/>
      <c r="AU196" s="492"/>
      <c r="AV196" s="607"/>
      <c r="AW196" s="21"/>
      <c r="AX196" s="825"/>
      <c r="AY196" s="826"/>
      <c r="AZ196" s="826"/>
      <c r="BA196" s="827"/>
      <c r="BB196" s="584"/>
      <c r="BC196" s="585"/>
      <c r="BD196" s="585"/>
      <c r="BE196" s="585"/>
      <c r="BF196" s="585"/>
      <c r="BG196" s="585"/>
      <c r="BH196" s="585"/>
      <c r="BI196" s="585"/>
      <c r="BJ196" s="585"/>
      <c r="BK196" s="585"/>
      <c r="BL196" s="585"/>
      <c r="BM196" s="638"/>
      <c r="BN196" s="585"/>
      <c r="BO196" s="585"/>
      <c r="BP196" s="585"/>
      <c r="BQ196" s="585"/>
      <c r="BR196" s="585"/>
      <c r="BS196" s="585"/>
      <c r="BT196" s="585"/>
      <c r="BU196" s="585"/>
      <c r="BV196" s="585"/>
      <c r="BW196" s="585"/>
      <c r="BX196" s="585"/>
      <c r="BY196" s="638"/>
      <c r="BZ196" s="585"/>
      <c r="CA196" s="585"/>
      <c r="CB196" s="585"/>
      <c r="CC196" s="585"/>
      <c r="CD196" s="585"/>
      <c r="CE196" s="585"/>
      <c r="CF196" s="585"/>
      <c r="CG196" s="585"/>
      <c r="CH196" s="585"/>
      <c r="CI196" s="585"/>
      <c r="CJ196" s="585"/>
      <c r="CK196" s="585"/>
      <c r="CL196" s="585"/>
      <c r="CM196" s="585"/>
      <c r="CN196" s="585"/>
      <c r="CO196" s="585"/>
      <c r="CP196" s="585"/>
      <c r="CQ196" s="585"/>
      <c r="CR196" s="586"/>
      <c r="CS196" s="1280"/>
    </row>
    <row r="197" spans="2:97" ht="5.4" customHeight="1" x14ac:dyDescent="0.2">
      <c r="B197" s="597"/>
      <c r="C197" s="598"/>
      <c r="D197" s="599"/>
      <c r="E197" s="604"/>
      <c r="F197" s="605"/>
      <c r="G197" s="605"/>
      <c r="H197" s="605"/>
      <c r="I197" s="605"/>
      <c r="J197" s="605"/>
      <c r="K197" s="605"/>
      <c r="L197" s="605"/>
      <c r="M197" s="605"/>
      <c r="N197" s="605"/>
      <c r="O197" s="605"/>
      <c r="P197" s="606"/>
      <c r="Q197" s="584"/>
      <c r="R197" s="585"/>
      <c r="S197" s="638"/>
      <c r="T197" s="604"/>
      <c r="U197" s="605"/>
      <c r="V197" s="605"/>
      <c r="W197" s="605"/>
      <c r="X197" s="605"/>
      <c r="Y197" s="605"/>
      <c r="Z197" s="605"/>
      <c r="AA197" s="605"/>
      <c r="AB197" s="605"/>
      <c r="AC197" s="606"/>
      <c r="AD197" s="604"/>
      <c r="AE197" s="605"/>
      <c r="AF197" s="605"/>
      <c r="AG197" s="605"/>
      <c r="AH197" s="605"/>
      <c r="AI197" s="605"/>
      <c r="AJ197" s="605"/>
      <c r="AK197" s="605"/>
      <c r="AL197" s="605"/>
      <c r="AM197" s="605"/>
      <c r="AN197" s="605"/>
      <c r="AO197" s="605"/>
      <c r="AP197" s="605"/>
      <c r="AQ197" s="605"/>
      <c r="AR197" s="605"/>
      <c r="AS197" s="605"/>
      <c r="AT197" s="605"/>
      <c r="AU197" s="605"/>
      <c r="AV197" s="608"/>
      <c r="AW197" s="21"/>
      <c r="AX197" s="825"/>
      <c r="AY197" s="826"/>
      <c r="AZ197" s="826"/>
      <c r="BA197" s="827"/>
      <c r="BB197" s="747" t="s">
        <v>209</v>
      </c>
      <c r="BC197" s="580"/>
      <c r="BD197" s="580"/>
      <c r="BE197" s="580"/>
      <c r="BF197" s="580"/>
      <c r="BG197" s="580"/>
      <c r="BH197" s="580"/>
      <c r="BI197" s="580"/>
      <c r="BJ197" s="580"/>
      <c r="BK197" s="580"/>
      <c r="BL197" s="580"/>
      <c r="BM197" s="580"/>
      <c r="BN197" s="631"/>
      <c r="BO197" s="580" t="s">
        <v>207</v>
      </c>
      <c r="BP197" s="580"/>
      <c r="BQ197" s="580"/>
      <c r="BR197" s="580"/>
      <c r="BS197" s="580"/>
      <c r="BT197" s="580"/>
      <c r="BU197" s="580"/>
      <c r="BV197" s="580"/>
      <c r="BW197" s="580"/>
      <c r="BX197" s="580"/>
      <c r="BY197" s="580"/>
      <c r="BZ197" s="580"/>
      <c r="CA197" s="580"/>
      <c r="CB197" s="580"/>
      <c r="CC197" s="580"/>
      <c r="CD197" s="580"/>
      <c r="CE197" s="631"/>
      <c r="CF197" s="761" t="s">
        <v>208</v>
      </c>
      <c r="CG197" s="762"/>
      <c r="CH197" s="762"/>
      <c r="CI197" s="762"/>
      <c r="CJ197" s="762"/>
      <c r="CK197" s="762"/>
      <c r="CL197" s="762"/>
      <c r="CM197" s="762"/>
      <c r="CN197" s="762"/>
      <c r="CO197" s="762"/>
      <c r="CP197" s="762"/>
      <c r="CQ197" s="762"/>
      <c r="CR197" s="820"/>
      <c r="CS197" s="1280"/>
    </row>
    <row r="198" spans="2:97" ht="6.6" customHeight="1" x14ac:dyDescent="0.2">
      <c r="B198" s="597"/>
      <c r="C198" s="598"/>
      <c r="D198" s="599"/>
      <c r="E198" s="529" t="str">
        <f>IF(入力画面!A60="","",入力画面!A60)</f>
        <v/>
      </c>
      <c r="F198" s="530"/>
      <c r="G198" s="530"/>
      <c r="H198" s="530"/>
      <c r="I198" s="530"/>
      <c r="J198" s="530"/>
      <c r="K198" s="530"/>
      <c r="L198" s="530"/>
      <c r="M198" s="530"/>
      <c r="N198" s="530"/>
      <c r="O198" s="530"/>
      <c r="P198" s="628"/>
      <c r="Q198" s="529" t="str">
        <f>IF(入力画面!B60="","",入力画面!B60)</f>
        <v/>
      </c>
      <c r="R198" s="530"/>
      <c r="S198" s="628"/>
      <c r="T198" s="48"/>
      <c r="U198" s="46"/>
      <c r="V198" s="46"/>
      <c r="W198" s="46"/>
      <c r="X198" s="46"/>
      <c r="Y198" s="46"/>
      <c r="Z198" s="46"/>
      <c r="AA198" s="46"/>
      <c r="AB198" s="46"/>
      <c r="AC198" s="47"/>
      <c r="AD198" s="529" t="str">
        <f>IF(入力画面!J60="","",入力画面!J60)</f>
        <v/>
      </c>
      <c r="AE198" s="530"/>
      <c r="AF198" s="530"/>
      <c r="AG198" s="530"/>
      <c r="AH198" s="530"/>
      <c r="AI198" s="530"/>
      <c r="AJ198" s="530"/>
      <c r="AK198" s="530"/>
      <c r="AL198" s="530"/>
      <c r="AM198" s="530"/>
      <c r="AN198" s="530"/>
      <c r="AO198" s="530"/>
      <c r="AP198" s="530"/>
      <c r="AQ198" s="530"/>
      <c r="AR198" s="530"/>
      <c r="AS198" s="530"/>
      <c r="AT198" s="530"/>
      <c r="AU198" s="530"/>
      <c r="AV198" s="531"/>
      <c r="AW198" s="21"/>
      <c r="AX198" s="825"/>
      <c r="AY198" s="826"/>
      <c r="AZ198" s="826"/>
      <c r="BA198" s="827"/>
      <c r="BB198" s="582"/>
      <c r="BC198" s="505"/>
      <c r="BD198" s="505"/>
      <c r="BE198" s="505"/>
      <c r="BF198" s="505"/>
      <c r="BG198" s="505"/>
      <c r="BH198" s="505"/>
      <c r="BI198" s="505"/>
      <c r="BJ198" s="505"/>
      <c r="BK198" s="505"/>
      <c r="BL198" s="505"/>
      <c r="BM198" s="505"/>
      <c r="BN198" s="506"/>
      <c r="BO198" s="505"/>
      <c r="BP198" s="505"/>
      <c r="BQ198" s="505"/>
      <c r="BR198" s="505"/>
      <c r="BS198" s="505"/>
      <c r="BT198" s="505"/>
      <c r="BU198" s="505"/>
      <c r="BV198" s="505"/>
      <c r="BW198" s="505"/>
      <c r="BX198" s="505"/>
      <c r="BY198" s="505"/>
      <c r="BZ198" s="505"/>
      <c r="CA198" s="505"/>
      <c r="CB198" s="505"/>
      <c r="CC198" s="505"/>
      <c r="CD198" s="505"/>
      <c r="CE198" s="506"/>
      <c r="CF198" s="755"/>
      <c r="CG198" s="756"/>
      <c r="CH198" s="756"/>
      <c r="CI198" s="756"/>
      <c r="CJ198" s="756"/>
      <c r="CK198" s="756"/>
      <c r="CL198" s="756"/>
      <c r="CM198" s="756"/>
      <c r="CN198" s="756"/>
      <c r="CO198" s="756"/>
      <c r="CP198" s="756"/>
      <c r="CQ198" s="756"/>
      <c r="CR198" s="819"/>
      <c r="CS198" s="1280"/>
    </row>
    <row r="199" spans="2:97" ht="6.6" customHeight="1" x14ac:dyDescent="0.2">
      <c r="B199" s="597"/>
      <c r="C199" s="598"/>
      <c r="D199" s="599"/>
      <c r="E199" s="532"/>
      <c r="F199" s="533"/>
      <c r="G199" s="533"/>
      <c r="H199" s="533"/>
      <c r="I199" s="533"/>
      <c r="J199" s="533"/>
      <c r="K199" s="533"/>
      <c r="L199" s="533"/>
      <c r="M199" s="533"/>
      <c r="N199" s="533"/>
      <c r="O199" s="533"/>
      <c r="P199" s="629"/>
      <c r="Q199" s="532"/>
      <c r="R199" s="533"/>
      <c r="S199" s="629"/>
      <c r="T199" s="673" t="s">
        <v>229</v>
      </c>
      <c r="U199" s="505"/>
      <c r="V199" s="570" t="str">
        <f>IF(入力画面!D60="","",入力画面!D60)</f>
        <v/>
      </c>
      <c r="W199" s="570"/>
      <c r="X199" s="574" t="s">
        <v>230</v>
      </c>
      <c r="Y199" s="570" t="str">
        <f>IF(入力画面!F60="","",入力画面!F60)</f>
        <v/>
      </c>
      <c r="Z199" s="570"/>
      <c r="AA199" s="574" t="s">
        <v>230</v>
      </c>
      <c r="AB199" s="570" t="str">
        <f>IF(入力画面!H60="","",入力画面!H60)</f>
        <v/>
      </c>
      <c r="AC199" s="572"/>
      <c r="AD199" s="532"/>
      <c r="AE199" s="533"/>
      <c r="AF199" s="533"/>
      <c r="AG199" s="533"/>
      <c r="AH199" s="533"/>
      <c r="AI199" s="533"/>
      <c r="AJ199" s="533"/>
      <c r="AK199" s="533"/>
      <c r="AL199" s="533"/>
      <c r="AM199" s="533"/>
      <c r="AN199" s="533"/>
      <c r="AO199" s="533"/>
      <c r="AP199" s="533"/>
      <c r="AQ199" s="533"/>
      <c r="AR199" s="533"/>
      <c r="AS199" s="533"/>
      <c r="AT199" s="533"/>
      <c r="AU199" s="533"/>
      <c r="AV199" s="534"/>
      <c r="AW199" s="21"/>
      <c r="AX199" s="825"/>
      <c r="AY199" s="826"/>
      <c r="AZ199" s="826"/>
      <c r="BA199" s="827"/>
      <c r="BB199" s="582"/>
      <c r="BC199" s="505"/>
      <c r="BD199" s="505"/>
      <c r="BE199" s="505"/>
      <c r="BF199" s="505"/>
      <c r="BG199" s="505"/>
      <c r="BH199" s="505"/>
      <c r="BI199" s="505"/>
      <c r="BJ199" s="505"/>
      <c r="BK199" s="505"/>
      <c r="BL199" s="505"/>
      <c r="BM199" s="505"/>
      <c r="BN199" s="506"/>
      <c r="BO199" s="505"/>
      <c r="BP199" s="505"/>
      <c r="BQ199" s="505"/>
      <c r="BR199" s="505"/>
      <c r="BS199" s="505"/>
      <c r="BT199" s="505"/>
      <c r="BU199" s="505"/>
      <c r="BV199" s="505"/>
      <c r="BW199" s="505"/>
      <c r="BX199" s="505"/>
      <c r="BY199" s="505"/>
      <c r="BZ199" s="505"/>
      <c r="CA199" s="505"/>
      <c r="CB199" s="505"/>
      <c r="CC199" s="505"/>
      <c r="CD199" s="505"/>
      <c r="CE199" s="506"/>
      <c r="CF199" s="756" t="s">
        <v>206</v>
      </c>
      <c r="CG199" s="756"/>
      <c r="CH199" s="756"/>
      <c r="CI199" s="756"/>
      <c r="CJ199" s="756"/>
      <c r="CK199" s="756"/>
      <c r="CL199" s="756"/>
      <c r="CM199" s="756"/>
      <c r="CN199" s="756"/>
      <c r="CO199" s="756"/>
      <c r="CP199" s="756"/>
      <c r="CQ199" s="756"/>
      <c r="CR199" s="819"/>
      <c r="CS199" s="1280"/>
    </row>
    <row r="200" spans="2:97" ht="5.4" customHeight="1" x14ac:dyDescent="0.2">
      <c r="B200" s="597"/>
      <c r="C200" s="598"/>
      <c r="D200" s="599"/>
      <c r="E200" s="535"/>
      <c r="F200" s="536"/>
      <c r="G200" s="536"/>
      <c r="H200" s="536"/>
      <c r="I200" s="536"/>
      <c r="J200" s="536"/>
      <c r="K200" s="536"/>
      <c r="L200" s="536"/>
      <c r="M200" s="536"/>
      <c r="N200" s="536"/>
      <c r="O200" s="536"/>
      <c r="P200" s="630"/>
      <c r="Q200" s="535"/>
      <c r="R200" s="536"/>
      <c r="S200" s="630"/>
      <c r="T200" s="584"/>
      <c r="U200" s="585"/>
      <c r="V200" s="571"/>
      <c r="W200" s="571"/>
      <c r="X200" s="575"/>
      <c r="Y200" s="571"/>
      <c r="Z200" s="571"/>
      <c r="AA200" s="575"/>
      <c r="AB200" s="571"/>
      <c r="AC200" s="573"/>
      <c r="AD200" s="535"/>
      <c r="AE200" s="536"/>
      <c r="AF200" s="536"/>
      <c r="AG200" s="536"/>
      <c r="AH200" s="536"/>
      <c r="AI200" s="536"/>
      <c r="AJ200" s="536"/>
      <c r="AK200" s="536"/>
      <c r="AL200" s="536"/>
      <c r="AM200" s="536"/>
      <c r="AN200" s="536"/>
      <c r="AO200" s="536"/>
      <c r="AP200" s="536"/>
      <c r="AQ200" s="536"/>
      <c r="AR200" s="536"/>
      <c r="AS200" s="536"/>
      <c r="AT200" s="536"/>
      <c r="AU200" s="536"/>
      <c r="AV200" s="537"/>
      <c r="AW200" s="21"/>
      <c r="AX200" s="825"/>
      <c r="AY200" s="826"/>
      <c r="AZ200" s="826"/>
      <c r="BA200" s="827"/>
      <c r="BB200" s="582"/>
      <c r="BC200" s="505"/>
      <c r="BD200" s="505"/>
      <c r="BE200" s="505"/>
      <c r="BF200" s="505"/>
      <c r="BG200" s="505"/>
      <c r="BH200" s="505"/>
      <c r="BI200" s="505"/>
      <c r="BJ200" s="505"/>
      <c r="BK200" s="505"/>
      <c r="BL200" s="505"/>
      <c r="BM200" s="505"/>
      <c r="BN200" s="506"/>
      <c r="BO200" s="505"/>
      <c r="BP200" s="505"/>
      <c r="BQ200" s="505"/>
      <c r="BR200" s="505"/>
      <c r="BS200" s="505"/>
      <c r="BT200" s="505"/>
      <c r="BU200" s="505"/>
      <c r="BV200" s="505"/>
      <c r="BW200" s="505"/>
      <c r="BX200" s="505"/>
      <c r="BY200" s="505"/>
      <c r="BZ200" s="505"/>
      <c r="CA200" s="505"/>
      <c r="CB200" s="505"/>
      <c r="CC200" s="505"/>
      <c r="CD200" s="505"/>
      <c r="CE200" s="506"/>
      <c r="CF200" s="756"/>
      <c r="CG200" s="756"/>
      <c r="CH200" s="756"/>
      <c r="CI200" s="756"/>
      <c r="CJ200" s="756"/>
      <c r="CK200" s="756"/>
      <c r="CL200" s="756"/>
      <c r="CM200" s="756"/>
      <c r="CN200" s="756"/>
      <c r="CO200" s="756"/>
      <c r="CP200" s="756"/>
      <c r="CQ200" s="756"/>
      <c r="CR200" s="819"/>
      <c r="CS200" s="1280"/>
    </row>
    <row r="201" spans="2:97" ht="4.2" customHeight="1" x14ac:dyDescent="0.2">
      <c r="B201" s="597"/>
      <c r="C201" s="598"/>
      <c r="D201" s="599"/>
      <c r="E201" s="529" t="str">
        <f>IF(入力画面!A61="","",入力画面!A61)</f>
        <v/>
      </c>
      <c r="F201" s="530"/>
      <c r="G201" s="530"/>
      <c r="H201" s="530"/>
      <c r="I201" s="530"/>
      <c r="J201" s="530"/>
      <c r="K201" s="530"/>
      <c r="L201" s="530"/>
      <c r="M201" s="530"/>
      <c r="N201" s="530"/>
      <c r="O201" s="530"/>
      <c r="P201" s="628"/>
      <c r="Q201" s="529" t="str">
        <f>IF(入力画面!B61="","",入力画面!B61)</f>
        <v/>
      </c>
      <c r="R201" s="530"/>
      <c r="S201" s="628"/>
      <c r="T201" s="48"/>
      <c r="U201" s="46"/>
      <c r="V201" s="46"/>
      <c r="W201" s="46"/>
      <c r="X201" s="46"/>
      <c r="Y201" s="46"/>
      <c r="Z201" s="46"/>
      <c r="AA201" s="46"/>
      <c r="AB201" s="46"/>
      <c r="AC201" s="47"/>
      <c r="AD201" s="529" t="str">
        <f>IF(入力画面!J61="","",入力画面!J61)</f>
        <v/>
      </c>
      <c r="AE201" s="530"/>
      <c r="AF201" s="530"/>
      <c r="AG201" s="530"/>
      <c r="AH201" s="530"/>
      <c r="AI201" s="530"/>
      <c r="AJ201" s="530"/>
      <c r="AK201" s="530"/>
      <c r="AL201" s="530"/>
      <c r="AM201" s="530"/>
      <c r="AN201" s="530"/>
      <c r="AO201" s="530"/>
      <c r="AP201" s="530"/>
      <c r="AQ201" s="530"/>
      <c r="AR201" s="530"/>
      <c r="AS201" s="530"/>
      <c r="AT201" s="530"/>
      <c r="AU201" s="530"/>
      <c r="AV201" s="531"/>
      <c r="AW201" s="21"/>
      <c r="AX201" s="825"/>
      <c r="AY201" s="826"/>
      <c r="AZ201" s="826"/>
      <c r="BA201" s="827"/>
      <c r="BB201" s="72"/>
      <c r="BC201" s="70"/>
      <c r="BD201" s="70"/>
      <c r="BE201" s="70"/>
      <c r="BF201" s="70"/>
      <c r="BG201" s="70"/>
      <c r="BH201" s="70"/>
      <c r="BI201" s="70"/>
      <c r="BJ201" s="70"/>
      <c r="BK201" s="70"/>
      <c r="BL201" s="70"/>
      <c r="BM201" s="70"/>
      <c r="BN201" s="69"/>
      <c r="BO201" s="70"/>
      <c r="BP201" s="70"/>
      <c r="BQ201" s="70"/>
      <c r="BR201" s="70"/>
      <c r="BS201" s="70"/>
      <c r="BT201" s="70"/>
      <c r="BU201" s="70"/>
      <c r="BV201" s="70"/>
      <c r="BW201" s="70"/>
      <c r="BX201" s="70"/>
      <c r="BY201" s="70"/>
      <c r="BZ201" s="70"/>
      <c r="CA201" s="70"/>
      <c r="CB201" s="70"/>
      <c r="CC201" s="70"/>
      <c r="CD201" s="70"/>
      <c r="CE201" s="69"/>
      <c r="CF201" s="70"/>
      <c r="CG201" s="70"/>
      <c r="CH201" s="70"/>
      <c r="CI201" s="70"/>
      <c r="CJ201" s="70"/>
      <c r="CK201" s="70"/>
      <c r="CL201" s="70"/>
      <c r="CM201" s="70"/>
      <c r="CN201" s="70"/>
      <c r="CO201" s="70"/>
      <c r="CP201" s="70"/>
      <c r="CQ201" s="70"/>
      <c r="CR201" s="71"/>
      <c r="CS201" s="1280"/>
    </row>
    <row r="202" spans="2:97" ht="3" customHeight="1" x14ac:dyDescent="0.2">
      <c r="B202" s="597"/>
      <c r="C202" s="598"/>
      <c r="D202" s="599"/>
      <c r="E202" s="532"/>
      <c r="F202" s="533"/>
      <c r="G202" s="533"/>
      <c r="H202" s="533"/>
      <c r="I202" s="533"/>
      <c r="J202" s="533"/>
      <c r="K202" s="533"/>
      <c r="L202" s="533"/>
      <c r="M202" s="533"/>
      <c r="N202" s="533"/>
      <c r="O202" s="533"/>
      <c r="P202" s="629"/>
      <c r="Q202" s="532"/>
      <c r="R202" s="533"/>
      <c r="S202" s="629"/>
      <c r="T202" s="40"/>
      <c r="U202" s="21"/>
      <c r="V202" s="21"/>
      <c r="W202" s="21"/>
      <c r="X202" s="21"/>
      <c r="Y202" s="21"/>
      <c r="Z202" s="21"/>
      <c r="AA202" s="21"/>
      <c r="AB202" s="21"/>
      <c r="AC202" s="36"/>
      <c r="AD202" s="532"/>
      <c r="AE202" s="533"/>
      <c r="AF202" s="533"/>
      <c r="AG202" s="533"/>
      <c r="AH202" s="533"/>
      <c r="AI202" s="533"/>
      <c r="AJ202" s="533"/>
      <c r="AK202" s="533"/>
      <c r="AL202" s="533"/>
      <c r="AM202" s="533"/>
      <c r="AN202" s="533"/>
      <c r="AO202" s="533"/>
      <c r="AP202" s="533"/>
      <c r="AQ202" s="533"/>
      <c r="AR202" s="533"/>
      <c r="AS202" s="533"/>
      <c r="AT202" s="533"/>
      <c r="AU202" s="533"/>
      <c r="AV202" s="534"/>
      <c r="AW202" s="21"/>
      <c r="AX202" s="825"/>
      <c r="AY202" s="826"/>
      <c r="AZ202" s="826"/>
      <c r="BA202" s="827"/>
      <c r="BB202" s="53"/>
      <c r="BC202" s="53"/>
      <c r="BD202" s="53"/>
      <c r="BE202" s="53"/>
      <c r="BF202" s="53"/>
      <c r="BG202" s="53"/>
      <c r="BH202" s="53"/>
      <c r="BI202" s="53"/>
      <c r="BJ202" s="53"/>
      <c r="BK202" s="53"/>
      <c r="BL202" s="53"/>
      <c r="BM202" s="53"/>
      <c r="BN202" s="60"/>
      <c r="BO202" s="53"/>
      <c r="BP202" s="53"/>
      <c r="BQ202" s="53"/>
      <c r="BR202" s="53"/>
      <c r="BS202" s="53"/>
      <c r="BT202" s="53"/>
      <c r="BU202" s="53"/>
      <c r="BV202" s="53"/>
      <c r="BW202" s="53"/>
      <c r="BX202" s="53"/>
      <c r="BY202" s="53"/>
      <c r="BZ202" s="53"/>
      <c r="CA202" s="53"/>
      <c r="CB202" s="53"/>
      <c r="CC202" s="53"/>
      <c r="CD202" s="53"/>
      <c r="CE202" s="60"/>
      <c r="CF202" s="53"/>
      <c r="CG202" s="53"/>
      <c r="CH202" s="53"/>
      <c r="CI202" s="53"/>
      <c r="CJ202" s="53"/>
      <c r="CK202" s="53"/>
      <c r="CL202" s="53"/>
      <c r="CM202" s="53"/>
      <c r="CN202" s="53"/>
      <c r="CO202" s="53"/>
      <c r="CP202" s="53"/>
      <c r="CQ202" s="53"/>
      <c r="CR202" s="54"/>
      <c r="CS202" s="1280"/>
    </row>
    <row r="203" spans="2:97" ht="4.8" customHeight="1" x14ac:dyDescent="0.2">
      <c r="B203" s="597"/>
      <c r="C203" s="598"/>
      <c r="D203" s="599"/>
      <c r="E203" s="532"/>
      <c r="F203" s="533"/>
      <c r="G203" s="533"/>
      <c r="H203" s="533"/>
      <c r="I203" s="533"/>
      <c r="J203" s="533"/>
      <c r="K203" s="533"/>
      <c r="L203" s="533"/>
      <c r="M203" s="533"/>
      <c r="N203" s="533"/>
      <c r="O203" s="533"/>
      <c r="P203" s="629"/>
      <c r="Q203" s="532"/>
      <c r="R203" s="533"/>
      <c r="S203" s="629"/>
      <c r="T203" s="673" t="s">
        <v>229</v>
      </c>
      <c r="U203" s="505"/>
      <c r="V203" s="570" t="str">
        <f>IF(入力画面!D61="","",入力画面!D61)</f>
        <v/>
      </c>
      <c r="W203" s="570"/>
      <c r="X203" s="574" t="s">
        <v>230</v>
      </c>
      <c r="Y203" s="570" t="str">
        <f>IF(入力画面!F61="","",入力画面!F61)</f>
        <v/>
      </c>
      <c r="Z203" s="570"/>
      <c r="AA203" s="574" t="s">
        <v>230</v>
      </c>
      <c r="AB203" s="570" t="str">
        <f>IF(入力画面!H61="","",入力画面!H61)</f>
        <v/>
      </c>
      <c r="AC203" s="572"/>
      <c r="AD203" s="532"/>
      <c r="AE203" s="533"/>
      <c r="AF203" s="533"/>
      <c r="AG203" s="533"/>
      <c r="AH203" s="533"/>
      <c r="AI203" s="533"/>
      <c r="AJ203" s="533"/>
      <c r="AK203" s="533"/>
      <c r="AL203" s="533"/>
      <c r="AM203" s="533"/>
      <c r="AN203" s="533"/>
      <c r="AO203" s="533"/>
      <c r="AP203" s="533"/>
      <c r="AQ203" s="533"/>
      <c r="AR203" s="533"/>
      <c r="AS203" s="533"/>
      <c r="AT203" s="533"/>
      <c r="AU203" s="533"/>
      <c r="AV203" s="534"/>
      <c r="AW203" s="21"/>
      <c r="AX203" s="825"/>
      <c r="AY203" s="826"/>
      <c r="AZ203" s="826"/>
      <c r="BA203" s="827"/>
      <c r="BB203" s="53"/>
      <c r="BC203" s="53"/>
      <c r="BD203" s="53"/>
      <c r="BE203" s="53"/>
      <c r="BF203" s="53"/>
      <c r="BG203" s="53"/>
      <c r="BH203" s="53"/>
      <c r="BI203" s="53"/>
      <c r="BJ203" s="53"/>
      <c r="BK203" s="53"/>
      <c r="BL203" s="53"/>
      <c r="BM203" s="53"/>
      <c r="BN203" s="60"/>
      <c r="BO203" s="53"/>
      <c r="BP203" s="53"/>
      <c r="BQ203" s="53"/>
      <c r="BR203" s="53"/>
      <c r="BS203" s="53"/>
      <c r="BT203" s="53"/>
      <c r="BU203" s="53"/>
      <c r="BV203" s="53"/>
      <c r="BW203" s="53"/>
      <c r="BX203" s="53"/>
      <c r="BY203" s="53"/>
      <c r="BZ203" s="53"/>
      <c r="CA203" s="53"/>
      <c r="CB203" s="53"/>
      <c r="CC203" s="53"/>
      <c r="CD203" s="53"/>
      <c r="CE203" s="60"/>
      <c r="CF203" s="53"/>
      <c r="CG203" s="53"/>
      <c r="CH203" s="53"/>
      <c r="CI203" s="53"/>
      <c r="CJ203" s="53"/>
      <c r="CK203" s="53"/>
      <c r="CL203" s="53"/>
      <c r="CM203" s="53"/>
      <c r="CN203" s="53"/>
      <c r="CO203" s="53"/>
      <c r="CP203" s="53"/>
      <c r="CQ203" s="53"/>
      <c r="CR203" s="54"/>
      <c r="CS203" s="1280"/>
    </row>
    <row r="204" spans="2:97" ht="7.8" customHeight="1" x14ac:dyDescent="0.2">
      <c r="B204" s="597"/>
      <c r="C204" s="598"/>
      <c r="D204" s="599"/>
      <c r="E204" s="535"/>
      <c r="F204" s="536"/>
      <c r="G204" s="536"/>
      <c r="H204" s="536"/>
      <c r="I204" s="536"/>
      <c r="J204" s="536"/>
      <c r="K204" s="536"/>
      <c r="L204" s="536"/>
      <c r="M204" s="536"/>
      <c r="N204" s="536"/>
      <c r="O204" s="536"/>
      <c r="P204" s="630"/>
      <c r="Q204" s="535"/>
      <c r="R204" s="536"/>
      <c r="S204" s="630"/>
      <c r="T204" s="584"/>
      <c r="U204" s="585"/>
      <c r="V204" s="571"/>
      <c r="W204" s="571"/>
      <c r="X204" s="575"/>
      <c r="Y204" s="571"/>
      <c r="Z204" s="571"/>
      <c r="AA204" s="575"/>
      <c r="AB204" s="571"/>
      <c r="AC204" s="573"/>
      <c r="AD204" s="535"/>
      <c r="AE204" s="536"/>
      <c r="AF204" s="536"/>
      <c r="AG204" s="536"/>
      <c r="AH204" s="536"/>
      <c r="AI204" s="536"/>
      <c r="AJ204" s="536"/>
      <c r="AK204" s="536"/>
      <c r="AL204" s="536"/>
      <c r="AM204" s="536"/>
      <c r="AN204" s="536"/>
      <c r="AO204" s="536"/>
      <c r="AP204" s="536"/>
      <c r="AQ204" s="536"/>
      <c r="AR204" s="536"/>
      <c r="AS204" s="536"/>
      <c r="AT204" s="536"/>
      <c r="AU204" s="536"/>
      <c r="AV204" s="537"/>
      <c r="AW204" s="21"/>
      <c r="AX204" s="825"/>
      <c r="AY204" s="826"/>
      <c r="AZ204" s="826"/>
      <c r="BA204" s="827"/>
      <c r="BB204" s="53"/>
      <c r="BC204" s="53"/>
      <c r="BD204" s="53"/>
      <c r="BE204" s="53"/>
      <c r="BF204" s="53"/>
      <c r="BG204" s="53"/>
      <c r="BH204" s="53"/>
      <c r="BI204" s="53"/>
      <c r="BJ204" s="53"/>
      <c r="BK204" s="53"/>
      <c r="BL204" s="53"/>
      <c r="BM204" s="53"/>
      <c r="BN204" s="60"/>
      <c r="BO204" s="53"/>
      <c r="BP204" s="53"/>
      <c r="BQ204" s="53"/>
      <c r="BR204" s="53"/>
      <c r="BS204" s="53"/>
      <c r="BT204" s="53"/>
      <c r="BU204" s="53"/>
      <c r="BV204" s="53"/>
      <c r="BW204" s="53"/>
      <c r="BX204" s="53"/>
      <c r="BY204" s="53"/>
      <c r="BZ204" s="53"/>
      <c r="CA204" s="53"/>
      <c r="CB204" s="53"/>
      <c r="CC204" s="53"/>
      <c r="CD204" s="53"/>
      <c r="CE204" s="60"/>
      <c r="CF204" s="53"/>
      <c r="CG204" s="53"/>
      <c r="CH204" s="53"/>
      <c r="CI204" s="53"/>
      <c r="CJ204" s="53"/>
      <c r="CK204" s="53"/>
      <c r="CL204" s="53"/>
      <c r="CM204" s="53"/>
      <c r="CN204" s="53"/>
      <c r="CO204" s="53"/>
      <c r="CP204" s="53"/>
      <c r="CQ204" s="53"/>
      <c r="CR204" s="54"/>
      <c r="CS204" s="1280"/>
    </row>
    <row r="205" spans="2:97" ht="7.8" customHeight="1" thickBot="1" x14ac:dyDescent="0.25">
      <c r="B205" s="597"/>
      <c r="C205" s="598"/>
      <c r="D205" s="599"/>
      <c r="E205" s="529" t="str">
        <f>IF(入力画面!A62="","",入力画面!A62)</f>
        <v/>
      </c>
      <c r="F205" s="530"/>
      <c r="G205" s="530"/>
      <c r="H205" s="530"/>
      <c r="I205" s="530"/>
      <c r="J205" s="530"/>
      <c r="K205" s="530"/>
      <c r="L205" s="530"/>
      <c r="M205" s="530"/>
      <c r="N205" s="530"/>
      <c r="O205" s="530"/>
      <c r="P205" s="628"/>
      <c r="Q205" s="529" t="str">
        <f>IF(入力画面!B62="","",入力画面!B62)</f>
        <v/>
      </c>
      <c r="R205" s="530"/>
      <c r="S205" s="628"/>
      <c r="T205" s="40"/>
      <c r="U205" s="21"/>
      <c r="V205" s="21"/>
      <c r="W205" s="21"/>
      <c r="X205" s="21"/>
      <c r="Y205" s="21"/>
      <c r="Z205" s="21"/>
      <c r="AA205" s="21"/>
      <c r="AB205" s="21"/>
      <c r="AC205" s="36"/>
      <c r="AD205" s="529" t="str">
        <f>IF(入力画面!J62="","",入力画面!J62)</f>
        <v/>
      </c>
      <c r="AE205" s="530"/>
      <c r="AF205" s="530"/>
      <c r="AG205" s="530"/>
      <c r="AH205" s="530"/>
      <c r="AI205" s="530"/>
      <c r="AJ205" s="530"/>
      <c r="AK205" s="530"/>
      <c r="AL205" s="530"/>
      <c r="AM205" s="530"/>
      <c r="AN205" s="530"/>
      <c r="AO205" s="530"/>
      <c r="AP205" s="530"/>
      <c r="AQ205" s="530"/>
      <c r="AR205" s="530"/>
      <c r="AS205" s="530"/>
      <c r="AT205" s="530"/>
      <c r="AU205" s="530"/>
      <c r="AV205" s="531"/>
      <c r="AW205" s="21"/>
      <c r="AX205" s="828"/>
      <c r="AY205" s="829"/>
      <c r="AZ205" s="829"/>
      <c r="BA205" s="830"/>
      <c r="BB205" s="56"/>
      <c r="BC205" s="56"/>
      <c r="BD205" s="56"/>
      <c r="BE205" s="56"/>
      <c r="BF205" s="56"/>
      <c r="BG205" s="56"/>
      <c r="BH205" s="56"/>
      <c r="BI205" s="56"/>
      <c r="BJ205" s="56"/>
      <c r="BK205" s="56"/>
      <c r="BL205" s="56"/>
      <c r="BM205" s="56"/>
      <c r="BN205" s="61"/>
      <c r="BO205" s="56"/>
      <c r="BP205" s="56"/>
      <c r="BQ205" s="56"/>
      <c r="BR205" s="56"/>
      <c r="BS205" s="56"/>
      <c r="BT205" s="56"/>
      <c r="BU205" s="56"/>
      <c r="BV205" s="56"/>
      <c r="BW205" s="56"/>
      <c r="BX205" s="56"/>
      <c r="BY205" s="56"/>
      <c r="BZ205" s="56"/>
      <c r="CA205" s="56"/>
      <c r="CB205" s="56"/>
      <c r="CC205" s="56"/>
      <c r="CD205" s="56"/>
      <c r="CE205" s="61"/>
      <c r="CF205" s="56"/>
      <c r="CG205" s="56"/>
      <c r="CH205" s="56"/>
      <c r="CI205" s="56"/>
      <c r="CJ205" s="56"/>
      <c r="CK205" s="56"/>
      <c r="CL205" s="56"/>
      <c r="CM205" s="56"/>
      <c r="CN205" s="56"/>
      <c r="CO205" s="56"/>
      <c r="CP205" s="56"/>
      <c r="CQ205" s="56"/>
      <c r="CR205" s="57"/>
      <c r="CS205" s="1280"/>
    </row>
    <row r="206" spans="2:97" ht="7.2" customHeight="1" x14ac:dyDescent="0.2">
      <c r="B206" s="597"/>
      <c r="C206" s="598"/>
      <c r="D206" s="599"/>
      <c r="E206" s="532"/>
      <c r="F206" s="533"/>
      <c r="G206" s="533"/>
      <c r="H206" s="533"/>
      <c r="I206" s="533"/>
      <c r="J206" s="533"/>
      <c r="K206" s="533"/>
      <c r="L206" s="533"/>
      <c r="M206" s="533"/>
      <c r="N206" s="533"/>
      <c r="O206" s="533"/>
      <c r="P206" s="629"/>
      <c r="Q206" s="532"/>
      <c r="R206" s="533"/>
      <c r="S206" s="629"/>
      <c r="T206" s="673" t="s">
        <v>229</v>
      </c>
      <c r="U206" s="505"/>
      <c r="V206" s="570" t="str">
        <f>IF(入力画面!D62="","",入力画面!D62)</f>
        <v/>
      </c>
      <c r="W206" s="570"/>
      <c r="X206" s="574" t="s">
        <v>230</v>
      </c>
      <c r="Y206" s="570" t="str">
        <f>IF(入力画面!F62="","",入力画面!F62)</f>
        <v/>
      </c>
      <c r="Z206" s="570"/>
      <c r="AA206" s="574" t="s">
        <v>230</v>
      </c>
      <c r="AB206" s="570" t="str">
        <f>IF(入力画面!H62="","",入力画面!H62)</f>
        <v/>
      </c>
      <c r="AC206" s="572"/>
      <c r="AD206" s="532"/>
      <c r="AE206" s="533"/>
      <c r="AF206" s="533"/>
      <c r="AG206" s="533"/>
      <c r="AH206" s="533"/>
      <c r="AI206" s="533"/>
      <c r="AJ206" s="533"/>
      <c r="AK206" s="533"/>
      <c r="AL206" s="533"/>
      <c r="AM206" s="533"/>
      <c r="AN206" s="533"/>
      <c r="AO206" s="533"/>
      <c r="AP206" s="533"/>
      <c r="AQ206" s="533"/>
      <c r="AR206" s="533"/>
      <c r="AS206" s="533"/>
      <c r="AT206" s="533"/>
      <c r="AU206" s="533"/>
      <c r="AV206" s="534"/>
      <c r="AW206" s="21"/>
      <c r="AX206" s="491" t="s">
        <v>213</v>
      </c>
      <c r="AY206" s="492"/>
      <c r="AZ206" s="492"/>
      <c r="BA206" s="493"/>
      <c r="BB206" s="53"/>
      <c r="BC206" s="53"/>
      <c r="BD206" s="53"/>
      <c r="BE206" s="53"/>
      <c r="BF206" s="53"/>
      <c r="BG206" s="53"/>
      <c r="BH206" s="59"/>
      <c r="BI206" s="60"/>
      <c r="BJ206" s="53"/>
      <c r="BK206" s="53"/>
      <c r="BL206" s="53"/>
      <c r="BM206" s="53"/>
      <c r="BN206" s="53"/>
      <c r="BO206" s="53"/>
      <c r="BP206" s="53"/>
      <c r="BQ206" s="53"/>
      <c r="BR206" s="53"/>
      <c r="BS206" s="53"/>
      <c r="BT206" s="53"/>
      <c r="BU206" s="53"/>
      <c r="BV206" s="53"/>
      <c r="BW206" s="53"/>
      <c r="BX206" s="53"/>
      <c r="BY206" s="53"/>
      <c r="BZ206" s="503" t="s">
        <v>224</v>
      </c>
      <c r="CA206" s="504"/>
      <c r="CB206" s="53"/>
      <c r="CC206" s="53"/>
      <c r="CD206" s="53"/>
      <c r="CE206" s="53"/>
      <c r="CF206" s="53"/>
      <c r="CG206" s="53"/>
      <c r="CH206" s="53"/>
      <c r="CI206" s="53"/>
      <c r="CJ206" s="53"/>
      <c r="CK206" s="53"/>
      <c r="CL206" s="60"/>
      <c r="CM206" s="53"/>
      <c r="CN206" s="53"/>
      <c r="CO206" s="53"/>
      <c r="CP206" s="53"/>
      <c r="CQ206" s="53"/>
      <c r="CR206" s="507" t="s">
        <v>232</v>
      </c>
      <c r="CS206" s="1280"/>
    </row>
    <row r="207" spans="2:97" ht="6" customHeight="1" x14ac:dyDescent="0.2">
      <c r="B207" s="600"/>
      <c r="C207" s="601"/>
      <c r="D207" s="602"/>
      <c r="E207" s="535"/>
      <c r="F207" s="536"/>
      <c r="G207" s="536"/>
      <c r="H207" s="536"/>
      <c r="I207" s="536"/>
      <c r="J207" s="536"/>
      <c r="K207" s="536"/>
      <c r="L207" s="536"/>
      <c r="M207" s="536"/>
      <c r="N207" s="536"/>
      <c r="O207" s="536"/>
      <c r="P207" s="630"/>
      <c r="Q207" s="535"/>
      <c r="R207" s="536"/>
      <c r="S207" s="630"/>
      <c r="T207" s="584"/>
      <c r="U207" s="585"/>
      <c r="V207" s="571"/>
      <c r="W207" s="571"/>
      <c r="X207" s="575"/>
      <c r="Y207" s="571"/>
      <c r="Z207" s="571"/>
      <c r="AA207" s="575"/>
      <c r="AB207" s="571"/>
      <c r="AC207" s="573"/>
      <c r="AD207" s="535"/>
      <c r="AE207" s="536"/>
      <c r="AF207" s="536"/>
      <c r="AG207" s="536"/>
      <c r="AH207" s="536"/>
      <c r="AI207" s="536"/>
      <c r="AJ207" s="536"/>
      <c r="AK207" s="536"/>
      <c r="AL207" s="536"/>
      <c r="AM207" s="536"/>
      <c r="AN207" s="536"/>
      <c r="AO207" s="536"/>
      <c r="AP207" s="536"/>
      <c r="AQ207" s="536"/>
      <c r="AR207" s="536"/>
      <c r="AS207" s="536"/>
      <c r="AT207" s="536"/>
      <c r="AU207" s="536"/>
      <c r="AV207" s="537"/>
      <c r="AW207" s="21"/>
      <c r="AX207" s="494"/>
      <c r="AY207" s="495"/>
      <c r="AZ207" s="495"/>
      <c r="BA207" s="496"/>
      <c r="BB207" s="53"/>
      <c r="BC207" s="53"/>
      <c r="BD207" s="53"/>
      <c r="BE207" s="53"/>
      <c r="BF207" s="53"/>
      <c r="BG207" s="53"/>
      <c r="BH207" s="53"/>
      <c r="BI207" s="60"/>
      <c r="BJ207" s="53"/>
      <c r="BK207" s="53"/>
      <c r="BL207" s="53"/>
      <c r="BM207" s="53"/>
      <c r="BN207" s="53"/>
      <c r="BO207" s="53"/>
      <c r="BP207" s="53"/>
      <c r="BQ207" s="53"/>
      <c r="BR207" s="53"/>
      <c r="BS207" s="53"/>
      <c r="BT207" s="53"/>
      <c r="BU207" s="53"/>
      <c r="BV207" s="53"/>
      <c r="BW207" s="53"/>
      <c r="BX207" s="53"/>
      <c r="BY207" s="53"/>
      <c r="BZ207" s="505"/>
      <c r="CA207" s="506"/>
      <c r="CB207" s="53"/>
      <c r="CC207" s="53"/>
      <c r="CD207" s="53"/>
      <c r="CE207" s="53"/>
      <c r="CF207" s="53"/>
      <c r="CG207" s="53"/>
      <c r="CH207" s="53"/>
      <c r="CI207" s="53"/>
      <c r="CJ207" s="53"/>
      <c r="CK207" s="53"/>
      <c r="CL207" s="60"/>
      <c r="CM207" s="53"/>
      <c r="CN207" s="53"/>
      <c r="CO207" s="53"/>
      <c r="CP207" s="53"/>
      <c r="CQ207" s="53"/>
      <c r="CR207" s="508"/>
      <c r="CS207" s="1280"/>
    </row>
    <row r="208" spans="2:97" ht="7.8" customHeight="1" x14ac:dyDescent="0.2">
      <c r="B208" s="26"/>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c r="AA208" s="21"/>
      <c r="AB208" s="21"/>
      <c r="AC208" s="21"/>
      <c r="AD208" s="21"/>
      <c r="AE208" s="21"/>
      <c r="AF208" s="21"/>
      <c r="AG208" s="21"/>
      <c r="AH208" s="21"/>
      <c r="AI208" s="21"/>
      <c r="AJ208" s="21"/>
      <c r="AK208" s="21"/>
      <c r="AL208" s="21"/>
      <c r="AM208" s="21"/>
      <c r="AN208" s="36"/>
      <c r="AO208" s="21"/>
      <c r="AP208" s="21"/>
      <c r="AQ208" s="47"/>
      <c r="AR208" s="579" t="s">
        <v>158</v>
      </c>
      <c r="AS208" s="580"/>
      <c r="AT208" s="580"/>
      <c r="AU208" s="580"/>
      <c r="AV208" s="581"/>
      <c r="AW208" s="21"/>
      <c r="AX208" s="501" t="s">
        <v>214</v>
      </c>
      <c r="AY208" s="497"/>
      <c r="AZ208" s="497" t="s">
        <v>193</v>
      </c>
      <c r="BA208" s="498"/>
      <c r="BB208" s="53"/>
      <c r="BC208" s="53"/>
      <c r="BD208" s="53"/>
      <c r="BE208" s="53"/>
      <c r="BF208" s="53"/>
      <c r="BG208" s="53"/>
      <c r="BH208" s="53"/>
      <c r="BI208" s="60"/>
      <c r="BJ208" s="53"/>
      <c r="BK208" s="53"/>
      <c r="BL208" s="53"/>
      <c r="BM208" s="53"/>
      <c r="BN208" s="53"/>
      <c r="BO208" s="53"/>
      <c r="BP208" s="53"/>
      <c r="BQ208" s="53"/>
      <c r="BR208" s="53"/>
      <c r="BS208" s="53"/>
      <c r="BT208" s="53"/>
      <c r="BU208" s="53"/>
      <c r="BV208" s="53"/>
      <c r="BW208" s="53"/>
      <c r="BX208" s="53"/>
      <c r="BY208" s="53"/>
      <c r="BZ208" s="53"/>
      <c r="CA208" s="60"/>
      <c r="CB208" s="509" t="s">
        <v>218</v>
      </c>
      <c r="CC208" s="510"/>
      <c r="CD208" s="510"/>
      <c r="CE208" s="510"/>
      <c r="CF208" s="510"/>
      <c r="CG208" s="510"/>
      <c r="CH208" s="510"/>
      <c r="CI208" s="510"/>
      <c r="CJ208" s="510"/>
      <c r="CK208" s="510"/>
      <c r="CL208" s="511"/>
      <c r="CM208" s="53"/>
      <c r="CN208" s="53"/>
      <c r="CO208" s="53"/>
      <c r="CP208" s="53"/>
      <c r="CQ208" s="53"/>
      <c r="CR208" s="54"/>
      <c r="CS208" s="1280"/>
    </row>
    <row r="209" spans="2:97" ht="7.8" customHeight="1" x14ac:dyDescent="0.2">
      <c r="B209" s="576" t="s">
        <v>156</v>
      </c>
      <c r="C209" s="577"/>
      <c r="D209" s="577"/>
      <c r="E209" s="577"/>
      <c r="F209" s="577"/>
      <c r="G209" s="577"/>
      <c r="H209" s="577"/>
      <c r="I209" s="577"/>
      <c r="J209" s="577"/>
      <c r="K209" s="577"/>
      <c r="L209" s="577"/>
      <c r="M209" s="577"/>
      <c r="N209" s="577"/>
      <c r="O209" s="577"/>
      <c r="P209" s="577"/>
      <c r="Q209" s="577"/>
      <c r="R209" s="577"/>
      <c r="S209" s="577"/>
      <c r="T209" s="577"/>
      <c r="U209" s="577"/>
      <c r="V209" s="577"/>
      <c r="W209" s="577"/>
      <c r="X209" s="577"/>
      <c r="Y209" s="577"/>
      <c r="Z209" s="577"/>
      <c r="AA209" s="577"/>
      <c r="AB209" s="577"/>
      <c r="AC209" s="577"/>
      <c r="AD209" s="577"/>
      <c r="AE209" s="577"/>
      <c r="AF209" s="577"/>
      <c r="AG209" s="577"/>
      <c r="AH209" s="577"/>
      <c r="AI209" s="577"/>
      <c r="AJ209" s="577"/>
      <c r="AK209" s="577"/>
      <c r="AL209" s="577"/>
      <c r="AM209" s="577"/>
      <c r="AN209" s="578"/>
      <c r="AO209" s="21"/>
      <c r="AP209" s="21"/>
      <c r="AQ209" s="36"/>
      <c r="AR209" s="582"/>
      <c r="AS209" s="505"/>
      <c r="AT209" s="505"/>
      <c r="AU209" s="505"/>
      <c r="AV209" s="583"/>
      <c r="AW209" s="21"/>
      <c r="AX209" s="501"/>
      <c r="AY209" s="497"/>
      <c r="AZ209" s="497"/>
      <c r="BA209" s="498"/>
      <c r="BB209" s="509" t="s">
        <v>216</v>
      </c>
      <c r="BC209" s="510"/>
      <c r="BD209" s="510"/>
      <c r="BE209" s="510"/>
      <c r="BF209" s="510"/>
      <c r="BG209" s="510"/>
      <c r="BH209" s="510"/>
      <c r="BI209" s="511"/>
      <c r="BJ209" s="53"/>
      <c r="BK209" s="53"/>
      <c r="BL209" s="53"/>
      <c r="BM209" s="53"/>
      <c r="BN209" s="53"/>
      <c r="BO209" s="53"/>
      <c r="BP209" s="53"/>
      <c r="BQ209" s="53"/>
      <c r="BR209" s="53"/>
      <c r="BS209" s="53"/>
      <c r="BT209" s="53"/>
      <c r="BU209" s="53"/>
      <c r="BV209" s="53"/>
      <c r="BW209" s="53"/>
      <c r="BX209" s="53"/>
      <c r="BY209" s="53"/>
      <c r="BZ209" s="53"/>
      <c r="CA209" s="60"/>
      <c r="CB209" s="509"/>
      <c r="CC209" s="510"/>
      <c r="CD209" s="510"/>
      <c r="CE209" s="510"/>
      <c r="CF209" s="510"/>
      <c r="CG209" s="510"/>
      <c r="CH209" s="510"/>
      <c r="CI209" s="510"/>
      <c r="CJ209" s="510"/>
      <c r="CK209" s="510"/>
      <c r="CL209" s="511"/>
      <c r="CM209" s="53"/>
      <c r="CN209" s="53"/>
      <c r="CO209" s="53"/>
      <c r="CP209" s="53"/>
      <c r="CQ209" s="53"/>
      <c r="CR209" s="54"/>
      <c r="CS209" s="1280"/>
    </row>
    <row r="210" spans="2:97" ht="6" customHeight="1" x14ac:dyDescent="0.2">
      <c r="B210" s="576"/>
      <c r="C210" s="577"/>
      <c r="D210" s="577"/>
      <c r="E210" s="577"/>
      <c r="F210" s="577"/>
      <c r="G210" s="577"/>
      <c r="H210" s="577"/>
      <c r="I210" s="577"/>
      <c r="J210" s="577"/>
      <c r="K210" s="577"/>
      <c r="L210" s="577"/>
      <c r="M210" s="577"/>
      <c r="N210" s="577"/>
      <c r="O210" s="577"/>
      <c r="P210" s="577"/>
      <c r="Q210" s="577"/>
      <c r="R210" s="577"/>
      <c r="S210" s="577"/>
      <c r="T210" s="577"/>
      <c r="U210" s="577"/>
      <c r="V210" s="577"/>
      <c r="W210" s="577"/>
      <c r="X210" s="577"/>
      <c r="Y210" s="577"/>
      <c r="Z210" s="577"/>
      <c r="AA210" s="577"/>
      <c r="AB210" s="577"/>
      <c r="AC210" s="577"/>
      <c r="AD210" s="577"/>
      <c r="AE210" s="577"/>
      <c r="AF210" s="577"/>
      <c r="AG210" s="577"/>
      <c r="AH210" s="577"/>
      <c r="AI210" s="577"/>
      <c r="AJ210" s="577"/>
      <c r="AK210" s="577"/>
      <c r="AL210" s="577"/>
      <c r="AM210" s="577"/>
      <c r="AN210" s="578"/>
      <c r="AO210" s="41"/>
      <c r="AP210" s="33"/>
      <c r="AQ210" s="37"/>
      <c r="AR210" s="584"/>
      <c r="AS210" s="585"/>
      <c r="AT210" s="585"/>
      <c r="AU210" s="585"/>
      <c r="AV210" s="586"/>
      <c r="AW210" s="21"/>
      <c r="AX210" s="501"/>
      <c r="AY210" s="497"/>
      <c r="AZ210" s="497"/>
      <c r="BA210" s="498"/>
      <c r="BB210" s="509"/>
      <c r="BC210" s="510"/>
      <c r="BD210" s="510"/>
      <c r="BE210" s="510"/>
      <c r="BF210" s="510"/>
      <c r="BG210" s="510"/>
      <c r="BH210" s="510"/>
      <c r="BI210" s="511"/>
      <c r="BJ210" s="53"/>
      <c r="BK210" s="53"/>
      <c r="BL210" s="53"/>
      <c r="BM210" s="53"/>
      <c r="BN210" s="53"/>
      <c r="BO210" s="53"/>
      <c r="BP210" s="53"/>
      <c r="BQ210" s="53"/>
      <c r="BR210" s="53"/>
      <c r="BS210" s="53"/>
      <c r="BT210" s="53"/>
      <c r="BU210" s="53"/>
      <c r="BV210" s="53"/>
      <c r="BW210" s="53"/>
      <c r="BX210" s="53"/>
      <c r="BY210" s="53"/>
      <c r="BZ210" s="53"/>
      <c r="CA210" s="60"/>
      <c r="CB210" s="509" t="s">
        <v>217</v>
      </c>
      <c r="CC210" s="510"/>
      <c r="CD210" s="510"/>
      <c r="CE210" s="510"/>
      <c r="CF210" s="510"/>
      <c r="CG210" s="510"/>
      <c r="CH210" s="510"/>
      <c r="CI210" s="510"/>
      <c r="CJ210" s="510"/>
      <c r="CK210" s="510"/>
      <c r="CL210" s="511"/>
      <c r="CM210" s="53"/>
      <c r="CN210" s="53"/>
      <c r="CO210" s="53"/>
      <c r="CP210" s="53"/>
      <c r="CQ210" s="53"/>
      <c r="CR210" s="54"/>
      <c r="CS210" s="1280"/>
    </row>
    <row r="211" spans="2:97" ht="6" customHeight="1" x14ac:dyDescent="0.2">
      <c r="B211" s="576" t="s">
        <v>157</v>
      </c>
      <c r="C211" s="577"/>
      <c r="D211" s="577"/>
      <c r="E211" s="577"/>
      <c r="F211" s="577"/>
      <c r="G211" s="577"/>
      <c r="H211" s="577"/>
      <c r="I211" s="577"/>
      <c r="J211" s="577"/>
      <c r="K211" s="577"/>
      <c r="L211" s="577"/>
      <c r="M211" s="577"/>
      <c r="N211" s="577"/>
      <c r="O211" s="577"/>
      <c r="P211" s="577"/>
      <c r="Q211" s="577"/>
      <c r="R211" s="577"/>
      <c r="S211" s="577"/>
      <c r="T211" s="577"/>
      <c r="U211" s="577"/>
      <c r="V211" s="577"/>
      <c r="W211" s="577"/>
      <c r="X211" s="577"/>
      <c r="Y211" s="577"/>
      <c r="Z211" s="577"/>
      <c r="AA211" s="577"/>
      <c r="AB211" s="577"/>
      <c r="AC211" s="577"/>
      <c r="AD211" s="577"/>
      <c r="AE211" s="577"/>
      <c r="AF211" s="577"/>
      <c r="AG211" s="577"/>
      <c r="AH211" s="577"/>
      <c r="AI211" s="577"/>
      <c r="AJ211" s="577"/>
      <c r="AK211" s="577"/>
      <c r="AL211" s="577"/>
      <c r="AM211" s="577"/>
      <c r="AN211" s="578"/>
      <c r="AO211" s="21"/>
      <c r="AP211" s="21"/>
      <c r="AQ211" s="36"/>
      <c r="AR211" s="587" t="s">
        <v>159</v>
      </c>
      <c r="AS211" s="588"/>
      <c r="AT211" s="588"/>
      <c r="AU211" s="588"/>
      <c r="AV211" s="589"/>
      <c r="AW211" s="21"/>
      <c r="AX211" s="501"/>
      <c r="AY211" s="497"/>
      <c r="AZ211" s="497"/>
      <c r="BA211" s="498"/>
      <c r="BB211" s="208"/>
      <c r="BC211" s="208"/>
      <c r="BD211" s="208"/>
      <c r="BE211" s="208"/>
      <c r="BF211" s="208"/>
      <c r="BG211" s="208"/>
      <c r="BH211" s="208"/>
      <c r="BI211" s="209"/>
      <c r="BJ211" s="53"/>
      <c r="BK211" s="53"/>
      <c r="BL211" s="53"/>
      <c r="BM211" s="53"/>
      <c r="BN211" s="53"/>
      <c r="BO211" s="53"/>
      <c r="BP211" s="53"/>
      <c r="BQ211" s="53"/>
      <c r="BR211" s="53"/>
      <c r="BS211" s="53"/>
      <c r="BT211" s="53"/>
      <c r="BU211" s="53"/>
      <c r="BV211" s="53"/>
      <c r="BW211" s="53"/>
      <c r="BX211" s="53"/>
      <c r="BY211" s="53"/>
      <c r="BZ211" s="53"/>
      <c r="CA211" s="60"/>
      <c r="CB211" s="509"/>
      <c r="CC211" s="510"/>
      <c r="CD211" s="510"/>
      <c r="CE211" s="510"/>
      <c r="CF211" s="510"/>
      <c r="CG211" s="510"/>
      <c r="CH211" s="510"/>
      <c r="CI211" s="510"/>
      <c r="CJ211" s="510"/>
      <c r="CK211" s="510"/>
      <c r="CL211" s="511"/>
      <c r="CM211" s="53"/>
      <c r="CN211" s="53"/>
      <c r="CO211" s="53"/>
      <c r="CP211" s="53"/>
      <c r="CQ211" s="53"/>
      <c r="CR211" s="54"/>
      <c r="CS211" s="1280"/>
    </row>
    <row r="212" spans="2:97" ht="6" customHeight="1" x14ac:dyDescent="0.2">
      <c r="B212" s="576"/>
      <c r="C212" s="577"/>
      <c r="D212" s="577"/>
      <c r="E212" s="577"/>
      <c r="F212" s="577"/>
      <c r="G212" s="577"/>
      <c r="H212" s="577"/>
      <c r="I212" s="577"/>
      <c r="J212" s="577"/>
      <c r="K212" s="577"/>
      <c r="L212" s="577"/>
      <c r="M212" s="577"/>
      <c r="N212" s="577"/>
      <c r="O212" s="577"/>
      <c r="P212" s="577"/>
      <c r="Q212" s="577"/>
      <c r="R212" s="577"/>
      <c r="S212" s="577"/>
      <c r="T212" s="577"/>
      <c r="U212" s="577"/>
      <c r="V212" s="577"/>
      <c r="W212" s="577"/>
      <c r="X212" s="577"/>
      <c r="Y212" s="577"/>
      <c r="Z212" s="577"/>
      <c r="AA212" s="577"/>
      <c r="AB212" s="577"/>
      <c r="AC212" s="577"/>
      <c r="AD212" s="577"/>
      <c r="AE212" s="577"/>
      <c r="AF212" s="577"/>
      <c r="AG212" s="577"/>
      <c r="AH212" s="577"/>
      <c r="AI212" s="577"/>
      <c r="AJ212" s="577"/>
      <c r="AK212" s="577"/>
      <c r="AL212" s="577"/>
      <c r="AM212" s="577"/>
      <c r="AN212" s="578"/>
      <c r="AO212" s="21"/>
      <c r="AP212" s="21"/>
      <c r="AQ212" s="36"/>
      <c r="AR212" s="509"/>
      <c r="AS212" s="510"/>
      <c r="AT212" s="510"/>
      <c r="AU212" s="510"/>
      <c r="AV212" s="590"/>
      <c r="AW212" s="21"/>
      <c r="AX212" s="501"/>
      <c r="AY212" s="497"/>
      <c r="AZ212" s="497"/>
      <c r="BA212" s="498"/>
      <c r="BB212" s="53"/>
      <c r="BC212" s="53"/>
      <c r="BD212" s="53"/>
      <c r="BE212" s="53"/>
      <c r="BF212" s="53"/>
      <c r="BG212" s="53"/>
      <c r="BH212" s="53"/>
      <c r="BI212" s="60"/>
      <c r="BJ212" s="53"/>
      <c r="BK212" s="53"/>
      <c r="BL212" s="53"/>
      <c r="BM212" s="53"/>
      <c r="BN212" s="53"/>
      <c r="BO212" s="53"/>
      <c r="BP212" s="53"/>
      <c r="BQ212" s="53"/>
      <c r="BR212" s="53"/>
      <c r="BS212" s="53"/>
      <c r="BT212" s="53"/>
      <c r="BU212" s="53"/>
      <c r="BV212" s="53"/>
      <c r="BW212" s="53"/>
      <c r="BX212" s="53"/>
      <c r="BY212" s="53"/>
      <c r="BZ212" s="53"/>
      <c r="CA212" s="60"/>
      <c r="CB212" s="73"/>
      <c r="CC212" s="74"/>
      <c r="CD212" s="74"/>
      <c r="CE212" s="74"/>
      <c r="CF212" s="74"/>
      <c r="CG212" s="74"/>
      <c r="CH212" s="74"/>
      <c r="CI212" s="74"/>
      <c r="CJ212" s="74"/>
      <c r="CK212" s="74"/>
      <c r="CL212" s="75"/>
      <c r="CM212" s="53"/>
      <c r="CN212" s="53"/>
      <c r="CO212" s="53"/>
      <c r="CP212" s="53"/>
      <c r="CQ212" s="53"/>
      <c r="CR212" s="54"/>
      <c r="CS212" s="1280"/>
    </row>
    <row r="213" spans="2:97" ht="6" customHeight="1" thickBot="1" x14ac:dyDescent="0.25">
      <c r="B213" s="32"/>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c r="AA213" s="33"/>
      <c r="AB213" s="33"/>
      <c r="AC213" s="33"/>
      <c r="AD213" s="33"/>
      <c r="AE213" s="33"/>
      <c r="AF213" s="33"/>
      <c r="AG213" s="33"/>
      <c r="AH213" s="33"/>
      <c r="AI213" s="33"/>
      <c r="AJ213" s="33"/>
      <c r="AK213" s="33"/>
      <c r="AL213" s="33"/>
      <c r="AM213" s="33"/>
      <c r="AN213" s="37"/>
      <c r="AO213" s="33"/>
      <c r="AP213" s="33"/>
      <c r="AQ213" s="37"/>
      <c r="AR213" s="591"/>
      <c r="AS213" s="592"/>
      <c r="AT213" s="592"/>
      <c r="AU213" s="592"/>
      <c r="AV213" s="593"/>
      <c r="AW213" s="21"/>
      <c r="AX213" s="502"/>
      <c r="AY213" s="499"/>
      <c r="AZ213" s="499"/>
      <c r="BA213" s="500"/>
      <c r="BB213" s="56"/>
      <c r="BC213" s="56"/>
      <c r="BD213" s="56"/>
      <c r="BE213" s="56"/>
      <c r="BF213" s="56"/>
      <c r="BG213" s="56"/>
      <c r="BH213" s="56"/>
      <c r="BI213" s="61"/>
      <c r="BJ213" s="56"/>
      <c r="BK213" s="56"/>
      <c r="BL213" s="56"/>
      <c r="BM213" s="56"/>
      <c r="BN213" s="56"/>
      <c r="BO213" s="56"/>
      <c r="BP213" s="56"/>
      <c r="BQ213" s="56"/>
      <c r="BR213" s="56"/>
      <c r="BS213" s="56"/>
      <c r="BT213" s="56"/>
      <c r="BU213" s="56"/>
      <c r="BV213" s="56"/>
      <c r="BW213" s="56"/>
      <c r="BX213" s="56"/>
      <c r="BY213" s="56"/>
      <c r="BZ213" s="56"/>
      <c r="CA213" s="61"/>
      <c r="CB213" s="56"/>
      <c r="CC213" s="56"/>
      <c r="CD213" s="56"/>
      <c r="CE213" s="56"/>
      <c r="CF213" s="56"/>
      <c r="CG213" s="56"/>
      <c r="CH213" s="56"/>
      <c r="CI213" s="56"/>
      <c r="CJ213" s="56"/>
      <c r="CK213" s="56"/>
      <c r="CL213" s="61"/>
      <c r="CM213" s="56"/>
      <c r="CN213" s="56"/>
      <c r="CO213" s="56"/>
      <c r="CP213" s="56"/>
      <c r="CQ213" s="56"/>
      <c r="CR213" s="57"/>
      <c r="CS213" s="1280"/>
    </row>
    <row r="214" spans="2:97" ht="6" customHeight="1" x14ac:dyDescent="0.2">
      <c r="B214" s="688" t="s">
        <v>171</v>
      </c>
      <c r="C214" s="689"/>
      <c r="D214" s="689"/>
      <c r="E214" s="689"/>
      <c r="F214" s="689"/>
      <c r="G214" s="689"/>
      <c r="H214" s="689"/>
      <c r="I214" s="689"/>
      <c r="J214" s="689"/>
      <c r="K214" s="689"/>
      <c r="L214" s="689"/>
      <c r="M214" s="689"/>
      <c r="N214" s="689"/>
      <c r="O214" s="689"/>
      <c r="P214" s="689"/>
      <c r="Q214" s="689"/>
      <c r="R214" s="689"/>
      <c r="S214" s="689"/>
      <c r="T214" s="689"/>
      <c r="U214" s="689"/>
      <c r="V214" s="689"/>
      <c r="W214" s="690"/>
      <c r="X214" s="697"/>
      <c r="Y214" s="698"/>
      <c r="Z214" s="698"/>
      <c r="AA214" s="698"/>
      <c r="AB214" s="698"/>
      <c r="AC214" s="698"/>
      <c r="AD214" s="698"/>
      <c r="AE214" s="698"/>
      <c r="AF214" s="698"/>
      <c r="AG214" s="698"/>
      <c r="AH214" s="698"/>
      <c r="AI214" s="698"/>
      <c r="AJ214" s="698"/>
      <c r="AK214" s="698"/>
      <c r="AL214" s="698"/>
      <c r="AM214" s="698"/>
      <c r="AN214" s="698"/>
      <c r="AO214" s="698"/>
      <c r="AP214" s="698"/>
      <c r="AQ214" s="698"/>
      <c r="AR214" s="698"/>
      <c r="AS214" s="698"/>
      <c r="AT214" s="698"/>
      <c r="AU214" s="698"/>
      <c r="AV214" s="699"/>
      <c r="AW214" s="21"/>
      <c r="AX214" s="491" t="s">
        <v>212</v>
      </c>
      <c r="AY214" s="492"/>
      <c r="AZ214" s="492"/>
      <c r="BA214" s="493"/>
      <c r="BB214" s="53"/>
      <c r="BC214" s="53"/>
      <c r="BD214" s="53"/>
      <c r="BE214" s="53"/>
      <c r="BF214" s="53"/>
      <c r="BG214" s="53"/>
      <c r="BH214" s="53"/>
      <c r="BI214" s="60"/>
      <c r="BJ214" s="566" t="str">
        <f>IF(入力画面!B36="","",入力画面!B36)</f>
        <v/>
      </c>
      <c r="BK214" s="567"/>
      <c r="BL214" s="567"/>
      <c r="BM214" s="567"/>
      <c r="BN214" s="567"/>
      <c r="BO214" s="567"/>
      <c r="BP214" s="567"/>
      <c r="BQ214" s="567"/>
      <c r="BR214" s="567"/>
      <c r="BS214" s="567"/>
      <c r="BT214" s="567"/>
      <c r="BU214" s="567"/>
      <c r="BV214" s="567"/>
      <c r="BW214" s="567"/>
      <c r="BX214" s="567"/>
      <c r="BY214" s="567"/>
      <c r="BZ214" s="567"/>
      <c r="CA214" s="568"/>
      <c r="CB214" s="793" t="s">
        <v>161</v>
      </c>
      <c r="CC214" s="794"/>
      <c r="CD214" s="794"/>
      <c r="CE214" s="794"/>
      <c r="CF214" s="794"/>
      <c r="CG214" s="794"/>
      <c r="CH214" s="794"/>
      <c r="CI214" s="794"/>
      <c r="CJ214" s="794"/>
      <c r="CK214" s="794"/>
      <c r="CL214" s="795"/>
      <c r="CM214" s="802">
        <f>IF(入力画面!J46="","",入力画面!J46)</f>
        <v>0</v>
      </c>
      <c r="CN214" s="803"/>
      <c r="CO214" s="803"/>
      <c r="CP214" s="803"/>
      <c r="CQ214" s="803"/>
      <c r="CR214" s="804"/>
      <c r="CS214" s="1280"/>
    </row>
    <row r="215" spans="2:97" ht="6" customHeight="1" x14ac:dyDescent="0.2">
      <c r="B215" s="691"/>
      <c r="C215" s="692"/>
      <c r="D215" s="692"/>
      <c r="E215" s="692"/>
      <c r="F215" s="692"/>
      <c r="G215" s="692"/>
      <c r="H215" s="692"/>
      <c r="I215" s="692"/>
      <c r="J215" s="692"/>
      <c r="K215" s="692"/>
      <c r="L215" s="692"/>
      <c r="M215" s="692"/>
      <c r="N215" s="692"/>
      <c r="O215" s="692"/>
      <c r="P215" s="692"/>
      <c r="Q215" s="692"/>
      <c r="R215" s="692"/>
      <c r="S215" s="692"/>
      <c r="T215" s="692"/>
      <c r="U215" s="692"/>
      <c r="V215" s="692"/>
      <c r="W215" s="693"/>
      <c r="X215" s="641"/>
      <c r="Y215" s="642"/>
      <c r="Z215" s="642"/>
      <c r="AA215" s="642"/>
      <c r="AB215" s="642"/>
      <c r="AC215" s="642"/>
      <c r="AD215" s="642"/>
      <c r="AE215" s="642"/>
      <c r="AF215" s="642"/>
      <c r="AG215" s="642"/>
      <c r="AH215" s="642"/>
      <c r="AI215" s="642"/>
      <c r="AJ215" s="642"/>
      <c r="AK215" s="642"/>
      <c r="AL215" s="642"/>
      <c r="AM215" s="642"/>
      <c r="AN215" s="642"/>
      <c r="AO215" s="642"/>
      <c r="AP215" s="642"/>
      <c r="AQ215" s="642"/>
      <c r="AR215" s="642"/>
      <c r="AS215" s="642"/>
      <c r="AT215" s="642"/>
      <c r="AU215" s="642"/>
      <c r="AV215" s="648"/>
      <c r="AW215" s="21"/>
      <c r="AX215" s="494"/>
      <c r="AY215" s="495"/>
      <c r="AZ215" s="495"/>
      <c r="BA215" s="496"/>
      <c r="BB215" s="53"/>
      <c r="BC215" s="53"/>
      <c r="BD215" s="53"/>
      <c r="BE215" s="53"/>
      <c r="BF215" s="53"/>
      <c r="BG215" s="53"/>
      <c r="BH215" s="53"/>
      <c r="BI215" s="60"/>
      <c r="BJ215" s="512"/>
      <c r="BK215" s="513"/>
      <c r="BL215" s="513"/>
      <c r="BM215" s="513"/>
      <c r="BN215" s="513"/>
      <c r="BO215" s="513"/>
      <c r="BP215" s="513"/>
      <c r="BQ215" s="513"/>
      <c r="BR215" s="513"/>
      <c r="BS215" s="513"/>
      <c r="BT215" s="513"/>
      <c r="BU215" s="513"/>
      <c r="BV215" s="513"/>
      <c r="BW215" s="513"/>
      <c r="BX215" s="513"/>
      <c r="BY215" s="513"/>
      <c r="BZ215" s="513"/>
      <c r="CA215" s="569"/>
      <c r="CB215" s="796"/>
      <c r="CC215" s="797"/>
      <c r="CD215" s="797"/>
      <c r="CE215" s="797"/>
      <c r="CF215" s="797"/>
      <c r="CG215" s="797"/>
      <c r="CH215" s="797"/>
      <c r="CI215" s="797"/>
      <c r="CJ215" s="797"/>
      <c r="CK215" s="797"/>
      <c r="CL215" s="798"/>
      <c r="CM215" s="805"/>
      <c r="CN215" s="806"/>
      <c r="CO215" s="806"/>
      <c r="CP215" s="806"/>
      <c r="CQ215" s="806"/>
      <c r="CR215" s="807"/>
      <c r="CS215" s="1280"/>
    </row>
    <row r="216" spans="2:97" ht="6" customHeight="1" x14ac:dyDescent="0.2">
      <c r="B216" s="694"/>
      <c r="C216" s="695"/>
      <c r="D216" s="695"/>
      <c r="E216" s="695"/>
      <c r="F216" s="695"/>
      <c r="G216" s="695"/>
      <c r="H216" s="695"/>
      <c r="I216" s="695"/>
      <c r="J216" s="695"/>
      <c r="K216" s="695"/>
      <c r="L216" s="695"/>
      <c r="M216" s="695"/>
      <c r="N216" s="695"/>
      <c r="O216" s="695"/>
      <c r="P216" s="695"/>
      <c r="Q216" s="695"/>
      <c r="R216" s="695"/>
      <c r="S216" s="695"/>
      <c r="T216" s="695"/>
      <c r="U216" s="695"/>
      <c r="V216" s="695"/>
      <c r="W216" s="696"/>
      <c r="X216" s="644"/>
      <c r="Y216" s="645"/>
      <c r="Z216" s="645"/>
      <c r="AA216" s="645"/>
      <c r="AB216" s="645"/>
      <c r="AC216" s="645"/>
      <c r="AD216" s="645"/>
      <c r="AE216" s="645"/>
      <c r="AF216" s="645"/>
      <c r="AG216" s="645"/>
      <c r="AH216" s="645"/>
      <c r="AI216" s="645"/>
      <c r="AJ216" s="645"/>
      <c r="AK216" s="645"/>
      <c r="AL216" s="645"/>
      <c r="AM216" s="645"/>
      <c r="AN216" s="645"/>
      <c r="AO216" s="645"/>
      <c r="AP216" s="645"/>
      <c r="AQ216" s="645"/>
      <c r="AR216" s="645"/>
      <c r="AS216" s="645"/>
      <c r="AT216" s="645"/>
      <c r="AU216" s="645"/>
      <c r="AV216" s="649"/>
      <c r="AW216" s="21"/>
      <c r="AX216" s="501" t="s">
        <v>161</v>
      </c>
      <c r="AY216" s="497"/>
      <c r="AZ216" s="497" t="s">
        <v>193</v>
      </c>
      <c r="BA216" s="498"/>
      <c r="BB216" s="509" t="s">
        <v>211</v>
      </c>
      <c r="BC216" s="510"/>
      <c r="BD216" s="510"/>
      <c r="BE216" s="510"/>
      <c r="BF216" s="510"/>
      <c r="BG216" s="510"/>
      <c r="BH216" s="510"/>
      <c r="BI216" s="511"/>
      <c r="BJ216" s="512"/>
      <c r="BK216" s="513"/>
      <c r="BL216" s="513"/>
      <c r="BM216" s="513"/>
      <c r="BN216" s="513"/>
      <c r="BO216" s="513"/>
      <c r="BP216" s="513"/>
      <c r="BQ216" s="513"/>
      <c r="BR216" s="513"/>
      <c r="BS216" s="513"/>
      <c r="BT216" s="513"/>
      <c r="BU216" s="513"/>
      <c r="BV216" s="513"/>
      <c r="BW216" s="513"/>
      <c r="BX216" s="513"/>
      <c r="BY216" s="513"/>
      <c r="BZ216" s="513"/>
      <c r="CA216" s="569"/>
      <c r="CB216" s="796"/>
      <c r="CC216" s="797"/>
      <c r="CD216" s="797"/>
      <c r="CE216" s="797"/>
      <c r="CF216" s="797"/>
      <c r="CG216" s="797"/>
      <c r="CH216" s="797"/>
      <c r="CI216" s="797"/>
      <c r="CJ216" s="797"/>
      <c r="CK216" s="797"/>
      <c r="CL216" s="798"/>
      <c r="CM216" s="805"/>
      <c r="CN216" s="806"/>
      <c r="CO216" s="806"/>
      <c r="CP216" s="806"/>
      <c r="CQ216" s="806"/>
      <c r="CR216" s="807"/>
      <c r="CS216" s="1280"/>
    </row>
    <row r="217" spans="2:97" ht="6" customHeight="1" x14ac:dyDescent="0.2">
      <c r="B217" s="688" t="s">
        <v>172</v>
      </c>
      <c r="C217" s="689"/>
      <c r="D217" s="689"/>
      <c r="E217" s="689"/>
      <c r="F217" s="689"/>
      <c r="G217" s="689"/>
      <c r="H217" s="689"/>
      <c r="I217" s="689"/>
      <c r="J217" s="689"/>
      <c r="K217" s="689"/>
      <c r="L217" s="689"/>
      <c r="M217" s="689"/>
      <c r="N217" s="689"/>
      <c r="O217" s="689"/>
      <c r="P217" s="689"/>
      <c r="Q217" s="689"/>
      <c r="R217" s="689"/>
      <c r="S217" s="689"/>
      <c r="T217" s="689"/>
      <c r="U217" s="689"/>
      <c r="V217" s="689"/>
      <c r="W217" s="690"/>
      <c r="X217" s="697"/>
      <c r="Y217" s="698"/>
      <c r="Z217" s="698"/>
      <c r="AA217" s="698"/>
      <c r="AB217" s="698"/>
      <c r="AC217" s="698"/>
      <c r="AD217" s="698"/>
      <c r="AE217" s="698"/>
      <c r="AF217" s="698"/>
      <c r="AG217" s="698"/>
      <c r="AH217" s="698"/>
      <c r="AI217" s="698"/>
      <c r="AJ217" s="698"/>
      <c r="AK217" s="698"/>
      <c r="AL217" s="698"/>
      <c r="AM217" s="698"/>
      <c r="AN217" s="698"/>
      <c r="AO217" s="698"/>
      <c r="AP217" s="698"/>
      <c r="AQ217" s="698"/>
      <c r="AR217" s="698"/>
      <c r="AS217" s="698"/>
      <c r="AT217" s="698"/>
      <c r="AU217" s="698"/>
      <c r="AV217" s="699"/>
      <c r="AW217" s="21"/>
      <c r="AX217" s="501"/>
      <c r="AY217" s="497"/>
      <c r="AZ217" s="497"/>
      <c r="BA217" s="498"/>
      <c r="BB217" s="509"/>
      <c r="BC217" s="510"/>
      <c r="BD217" s="510"/>
      <c r="BE217" s="510"/>
      <c r="BF217" s="510"/>
      <c r="BG217" s="510"/>
      <c r="BH217" s="510"/>
      <c r="BI217" s="511"/>
      <c r="BJ217" s="512"/>
      <c r="BK217" s="513"/>
      <c r="BL217" s="513"/>
      <c r="BM217" s="513"/>
      <c r="BN217" s="513"/>
      <c r="BO217" s="513"/>
      <c r="BP217" s="513"/>
      <c r="BQ217" s="513"/>
      <c r="BR217" s="513"/>
      <c r="BS217" s="513"/>
      <c r="BT217" s="513"/>
      <c r="BU217" s="513"/>
      <c r="BV217" s="513"/>
      <c r="BW217" s="513"/>
      <c r="BX217" s="513"/>
      <c r="BY217" s="513"/>
      <c r="BZ217" s="513"/>
      <c r="CA217" s="569"/>
      <c r="CB217" s="796"/>
      <c r="CC217" s="797"/>
      <c r="CD217" s="797"/>
      <c r="CE217" s="797"/>
      <c r="CF217" s="797"/>
      <c r="CG217" s="797"/>
      <c r="CH217" s="797"/>
      <c r="CI217" s="797"/>
      <c r="CJ217" s="797"/>
      <c r="CK217" s="797"/>
      <c r="CL217" s="798"/>
      <c r="CM217" s="805"/>
      <c r="CN217" s="806"/>
      <c r="CO217" s="806"/>
      <c r="CP217" s="806"/>
      <c r="CQ217" s="806"/>
      <c r="CR217" s="807"/>
      <c r="CS217" s="1280"/>
    </row>
    <row r="218" spans="2:97" ht="6" customHeight="1" x14ac:dyDescent="0.2">
      <c r="B218" s="691"/>
      <c r="C218" s="692"/>
      <c r="D218" s="692"/>
      <c r="E218" s="692"/>
      <c r="F218" s="692"/>
      <c r="G218" s="692"/>
      <c r="H218" s="692"/>
      <c r="I218" s="692"/>
      <c r="J218" s="692"/>
      <c r="K218" s="692"/>
      <c r="L218" s="692"/>
      <c r="M218" s="692"/>
      <c r="N218" s="692"/>
      <c r="O218" s="692"/>
      <c r="P218" s="692"/>
      <c r="Q218" s="692"/>
      <c r="R218" s="692"/>
      <c r="S218" s="692"/>
      <c r="T218" s="692"/>
      <c r="U218" s="692"/>
      <c r="V218" s="692"/>
      <c r="W218" s="693"/>
      <c r="X218" s="641"/>
      <c r="Y218" s="642"/>
      <c r="Z218" s="642"/>
      <c r="AA218" s="642"/>
      <c r="AB218" s="642"/>
      <c r="AC218" s="642"/>
      <c r="AD218" s="642"/>
      <c r="AE218" s="642"/>
      <c r="AF218" s="642"/>
      <c r="AG218" s="642"/>
      <c r="AH218" s="642"/>
      <c r="AI218" s="642"/>
      <c r="AJ218" s="642"/>
      <c r="AK218" s="642"/>
      <c r="AL218" s="642"/>
      <c r="AM218" s="642"/>
      <c r="AN218" s="642"/>
      <c r="AO218" s="642"/>
      <c r="AP218" s="642"/>
      <c r="AQ218" s="642"/>
      <c r="AR218" s="642"/>
      <c r="AS218" s="642"/>
      <c r="AT218" s="642"/>
      <c r="AU218" s="642"/>
      <c r="AV218" s="648"/>
      <c r="AW218" s="21"/>
      <c r="AX218" s="501"/>
      <c r="AY218" s="497"/>
      <c r="AZ218" s="497"/>
      <c r="BA218" s="498"/>
      <c r="BB218" s="509" t="s">
        <v>210</v>
      </c>
      <c r="BC218" s="510"/>
      <c r="BD218" s="510"/>
      <c r="BE218" s="510"/>
      <c r="BF218" s="510"/>
      <c r="BG218" s="510"/>
      <c r="BH218" s="510"/>
      <c r="BI218" s="511"/>
      <c r="BJ218" s="512" t="str">
        <f>IF(入力画面!A36="","",入力画面!A36)</f>
        <v/>
      </c>
      <c r="BK218" s="513"/>
      <c r="BL218" s="513"/>
      <c r="BM218" s="513"/>
      <c r="BN218" s="513"/>
      <c r="BO218" s="513"/>
      <c r="BP218" s="513"/>
      <c r="BQ218" s="513"/>
      <c r="BR218" s="513"/>
      <c r="BS218" s="513"/>
      <c r="BT218" s="513"/>
      <c r="BU218" s="513"/>
      <c r="BV218" s="513"/>
      <c r="BW218" s="513"/>
      <c r="BX218" s="513"/>
      <c r="BY218" s="513"/>
      <c r="BZ218" s="516" t="str">
        <f>IF(入力画面!J37="","","ほか")</f>
        <v/>
      </c>
      <c r="CA218" s="517"/>
      <c r="CB218" s="796"/>
      <c r="CC218" s="797"/>
      <c r="CD218" s="797"/>
      <c r="CE218" s="797"/>
      <c r="CF218" s="797"/>
      <c r="CG218" s="797"/>
      <c r="CH218" s="797"/>
      <c r="CI218" s="797"/>
      <c r="CJ218" s="797"/>
      <c r="CK218" s="797"/>
      <c r="CL218" s="798"/>
      <c r="CM218" s="805"/>
      <c r="CN218" s="806"/>
      <c r="CO218" s="806"/>
      <c r="CP218" s="806"/>
      <c r="CQ218" s="806"/>
      <c r="CR218" s="807"/>
      <c r="CS218" s="1280"/>
    </row>
    <row r="219" spans="2:97" ht="6" customHeight="1" x14ac:dyDescent="0.2">
      <c r="B219" s="694"/>
      <c r="C219" s="695"/>
      <c r="D219" s="695"/>
      <c r="E219" s="695"/>
      <c r="F219" s="695"/>
      <c r="G219" s="695"/>
      <c r="H219" s="695"/>
      <c r="I219" s="695"/>
      <c r="J219" s="695"/>
      <c r="K219" s="695"/>
      <c r="L219" s="695"/>
      <c r="M219" s="695"/>
      <c r="N219" s="695"/>
      <c r="O219" s="695"/>
      <c r="P219" s="695"/>
      <c r="Q219" s="695"/>
      <c r="R219" s="695"/>
      <c r="S219" s="695"/>
      <c r="T219" s="695"/>
      <c r="U219" s="695"/>
      <c r="V219" s="695"/>
      <c r="W219" s="696"/>
      <c r="X219" s="644"/>
      <c r="Y219" s="645"/>
      <c r="Z219" s="645"/>
      <c r="AA219" s="645"/>
      <c r="AB219" s="645"/>
      <c r="AC219" s="645"/>
      <c r="AD219" s="645"/>
      <c r="AE219" s="645"/>
      <c r="AF219" s="645"/>
      <c r="AG219" s="645"/>
      <c r="AH219" s="645"/>
      <c r="AI219" s="645"/>
      <c r="AJ219" s="645"/>
      <c r="AK219" s="645"/>
      <c r="AL219" s="645"/>
      <c r="AM219" s="645"/>
      <c r="AN219" s="645"/>
      <c r="AO219" s="645"/>
      <c r="AP219" s="645"/>
      <c r="AQ219" s="645"/>
      <c r="AR219" s="645"/>
      <c r="AS219" s="645"/>
      <c r="AT219" s="645"/>
      <c r="AU219" s="645"/>
      <c r="AV219" s="649"/>
      <c r="AW219" s="21"/>
      <c r="AX219" s="501"/>
      <c r="AY219" s="497"/>
      <c r="AZ219" s="497"/>
      <c r="BA219" s="498"/>
      <c r="BB219" s="509"/>
      <c r="BC219" s="510"/>
      <c r="BD219" s="510"/>
      <c r="BE219" s="510"/>
      <c r="BF219" s="510"/>
      <c r="BG219" s="510"/>
      <c r="BH219" s="510"/>
      <c r="BI219" s="511"/>
      <c r="BJ219" s="512"/>
      <c r="BK219" s="513"/>
      <c r="BL219" s="513"/>
      <c r="BM219" s="513"/>
      <c r="BN219" s="513"/>
      <c r="BO219" s="513"/>
      <c r="BP219" s="513"/>
      <c r="BQ219" s="513"/>
      <c r="BR219" s="513"/>
      <c r="BS219" s="513"/>
      <c r="BT219" s="513"/>
      <c r="BU219" s="513"/>
      <c r="BV219" s="513"/>
      <c r="BW219" s="513"/>
      <c r="BX219" s="513"/>
      <c r="BY219" s="513"/>
      <c r="BZ219" s="516"/>
      <c r="CA219" s="517"/>
      <c r="CB219" s="796"/>
      <c r="CC219" s="797"/>
      <c r="CD219" s="797"/>
      <c r="CE219" s="797"/>
      <c r="CF219" s="797"/>
      <c r="CG219" s="797"/>
      <c r="CH219" s="797"/>
      <c r="CI219" s="797"/>
      <c r="CJ219" s="797"/>
      <c r="CK219" s="797"/>
      <c r="CL219" s="798"/>
      <c r="CM219" s="805"/>
      <c r="CN219" s="806"/>
      <c r="CO219" s="806"/>
      <c r="CP219" s="806"/>
      <c r="CQ219" s="806"/>
      <c r="CR219" s="807"/>
      <c r="CS219" s="1280"/>
    </row>
    <row r="220" spans="2:97" ht="9" customHeight="1" x14ac:dyDescent="0.2">
      <c r="B220" s="688" t="s">
        <v>173</v>
      </c>
      <c r="C220" s="689"/>
      <c r="D220" s="689"/>
      <c r="E220" s="689"/>
      <c r="F220" s="689"/>
      <c r="G220" s="689"/>
      <c r="H220" s="689"/>
      <c r="I220" s="689"/>
      <c r="J220" s="689"/>
      <c r="K220" s="689"/>
      <c r="L220" s="689"/>
      <c r="M220" s="689"/>
      <c r="N220" s="689"/>
      <c r="O220" s="689"/>
      <c r="P220" s="689"/>
      <c r="Q220" s="689"/>
      <c r="R220" s="689"/>
      <c r="S220" s="689"/>
      <c r="T220" s="689"/>
      <c r="U220" s="689"/>
      <c r="V220" s="689"/>
      <c r="W220" s="690"/>
      <c r="X220" s="697"/>
      <c r="Y220" s="698"/>
      <c r="Z220" s="698"/>
      <c r="AA220" s="698"/>
      <c r="AB220" s="698"/>
      <c r="AC220" s="698"/>
      <c r="AD220" s="698"/>
      <c r="AE220" s="698"/>
      <c r="AF220" s="698"/>
      <c r="AG220" s="698"/>
      <c r="AH220" s="698"/>
      <c r="AI220" s="698"/>
      <c r="AJ220" s="698"/>
      <c r="AK220" s="698"/>
      <c r="AL220" s="698"/>
      <c r="AM220" s="698"/>
      <c r="AN220" s="698"/>
      <c r="AO220" s="698"/>
      <c r="AP220" s="698"/>
      <c r="AQ220" s="698"/>
      <c r="AR220" s="698"/>
      <c r="AS220" s="698"/>
      <c r="AT220" s="698"/>
      <c r="AU220" s="698"/>
      <c r="AV220" s="699"/>
      <c r="AW220" s="21"/>
      <c r="AX220" s="501"/>
      <c r="AY220" s="497"/>
      <c r="AZ220" s="497"/>
      <c r="BA220" s="498"/>
      <c r="BB220" s="53"/>
      <c r="BC220" s="53"/>
      <c r="BD220" s="53"/>
      <c r="BE220" s="53"/>
      <c r="BF220" s="53"/>
      <c r="BG220" s="53"/>
      <c r="BH220" s="53"/>
      <c r="BI220" s="60"/>
      <c r="BJ220" s="512"/>
      <c r="BK220" s="513"/>
      <c r="BL220" s="513"/>
      <c r="BM220" s="513"/>
      <c r="BN220" s="513"/>
      <c r="BO220" s="513"/>
      <c r="BP220" s="513"/>
      <c r="BQ220" s="513"/>
      <c r="BR220" s="513"/>
      <c r="BS220" s="513"/>
      <c r="BT220" s="513"/>
      <c r="BU220" s="513"/>
      <c r="BV220" s="513"/>
      <c r="BW220" s="513"/>
      <c r="BX220" s="513"/>
      <c r="BY220" s="513"/>
      <c r="BZ220" s="516"/>
      <c r="CA220" s="517"/>
      <c r="CB220" s="796"/>
      <c r="CC220" s="797"/>
      <c r="CD220" s="797"/>
      <c r="CE220" s="797"/>
      <c r="CF220" s="797"/>
      <c r="CG220" s="797"/>
      <c r="CH220" s="797"/>
      <c r="CI220" s="797"/>
      <c r="CJ220" s="797"/>
      <c r="CK220" s="797"/>
      <c r="CL220" s="798"/>
      <c r="CM220" s="805"/>
      <c r="CN220" s="806"/>
      <c r="CO220" s="806"/>
      <c r="CP220" s="806"/>
      <c r="CQ220" s="806"/>
      <c r="CR220" s="807"/>
      <c r="CS220" s="1280"/>
    </row>
    <row r="221" spans="2:97" ht="4.2" customHeight="1" thickBot="1" x14ac:dyDescent="0.25">
      <c r="B221" s="691"/>
      <c r="C221" s="692"/>
      <c r="D221" s="692"/>
      <c r="E221" s="692"/>
      <c r="F221" s="692"/>
      <c r="G221" s="692"/>
      <c r="H221" s="692"/>
      <c r="I221" s="692"/>
      <c r="J221" s="692"/>
      <c r="K221" s="692"/>
      <c r="L221" s="692"/>
      <c r="M221" s="692"/>
      <c r="N221" s="692"/>
      <c r="O221" s="692"/>
      <c r="P221" s="692"/>
      <c r="Q221" s="692"/>
      <c r="R221" s="692"/>
      <c r="S221" s="692"/>
      <c r="T221" s="692"/>
      <c r="U221" s="692"/>
      <c r="V221" s="692"/>
      <c r="W221" s="693"/>
      <c r="X221" s="641"/>
      <c r="Y221" s="642"/>
      <c r="Z221" s="642"/>
      <c r="AA221" s="642"/>
      <c r="AB221" s="642"/>
      <c r="AC221" s="642"/>
      <c r="AD221" s="642"/>
      <c r="AE221" s="642"/>
      <c r="AF221" s="642"/>
      <c r="AG221" s="642"/>
      <c r="AH221" s="642"/>
      <c r="AI221" s="642"/>
      <c r="AJ221" s="642"/>
      <c r="AK221" s="642"/>
      <c r="AL221" s="642"/>
      <c r="AM221" s="642"/>
      <c r="AN221" s="642"/>
      <c r="AO221" s="642"/>
      <c r="AP221" s="642"/>
      <c r="AQ221" s="642"/>
      <c r="AR221" s="642"/>
      <c r="AS221" s="642"/>
      <c r="AT221" s="642"/>
      <c r="AU221" s="642"/>
      <c r="AV221" s="648"/>
      <c r="AW221" s="21"/>
      <c r="AX221" s="502"/>
      <c r="AY221" s="499"/>
      <c r="AZ221" s="499"/>
      <c r="BA221" s="500"/>
      <c r="BB221" s="56"/>
      <c r="BC221" s="56"/>
      <c r="BD221" s="56"/>
      <c r="BE221" s="56"/>
      <c r="BF221" s="56"/>
      <c r="BG221" s="56"/>
      <c r="BH221" s="56"/>
      <c r="BI221" s="61"/>
      <c r="BJ221" s="514"/>
      <c r="BK221" s="515"/>
      <c r="BL221" s="515"/>
      <c r="BM221" s="515"/>
      <c r="BN221" s="515"/>
      <c r="BO221" s="515"/>
      <c r="BP221" s="515"/>
      <c r="BQ221" s="515"/>
      <c r="BR221" s="515"/>
      <c r="BS221" s="515"/>
      <c r="BT221" s="515"/>
      <c r="BU221" s="515"/>
      <c r="BV221" s="515"/>
      <c r="BW221" s="515"/>
      <c r="BX221" s="515"/>
      <c r="BY221" s="515"/>
      <c r="BZ221" s="518"/>
      <c r="CA221" s="519"/>
      <c r="CB221" s="799"/>
      <c r="CC221" s="800"/>
      <c r="CD221" s="800"/>
      <c r="CE221" s="800"/>
      <c r="CF221" s="800"/>
      <c r="CG221" s="800"/>
      <c r="CH221" s="800"/>
      <c r="CI221" s="800"/>
      <c r="CJ221" s="800"/>
      <c r="CK221" s="800"/>
      <c r="CL221" s="801"/>
      <c r="CM221" s="808"/>
      <c r="CN221" s="809"/>
      <c r="CO221" s="809"/>
      <c r="CP221" s="809"/>
      <c r="CQ221" s="809"/>
      <c r="CR221" s="810"/>
      <c r="CS221" s="1280"/>
    </row>
    <row r="222" spans="2:97" ht="4.2" customHeight="1" x14ac:dyDescent="0.2">
      <c r="B222" s="694"/>
      <c r="C222" s="695"/>
      <c r="D222" s="695"/>
      <c r="E222" s="695"/>
      <c r="F222" s="695"/>
      <c r="G222" s="695"/>
      <c r="H222" s="695"/>
      <c r="I222" s="695"/>
      <c r="J222" s="695"/>
      <c r="K222" s="695"/>
      <c r="L222" s="695"/>
      <c r="M222" s="695"/>
      <c r="N222" s="695"/>
      <c r="O222" s="695"/>
      <c r="P222" s="695"/>
      <c r="Q222" s="695"/>
      <c r="R222" s="695"/>
      <c r="S222" s="695"/>
      <c r="T222" s="695"/>
      <c r="U222" s="695"/>
      <c r="V222" s="695"/>
      <c r="W222" s="696"/>
      <c r="X222" s="644"/>
      <c r="Y222" s="645"/>
      <c r="Z222" s="645"/>
      <c r="AA222" s="645"/>
      <c r="AB222" s="645"/>
      <c r="AC222" s="645"/>
      <c r="AD222" s="645"/>
      <c r="AE222" s="645"/>
      <c r="AF222" s="645"/>
      <c r="AG222" s="645"/>
      <c r="AH222" s="645"/>
      <c r="AI222" s="645"/>
      <c r="AJ222" s="645"/>
      <c r="AK222" s="645"/>
      <c r="AL222" s="645"/>
      <c r="AM222" s="645"/>
      <c r="AN222" s="645"/>
      <c r="AO222" s="645"/>
      <c r="AP222" s="645"/>
      <c r="AQ222" s="645"/>
      <c r="AR222" s="645"/>
      <c r="AS222" s="645"/>
      <c r="AT222" s="645"/>
      <c r="AU222" s="645"/>
      <c r="AV222" s="649"/>
      <c r="AW222" s="21"/>
      <c r="CS222" s="1280"/>
    </row>
    <row r="223" spans="2:97" ht="4.2" customHeight="1" thickBot="1" x14ac:dyDescent="0.25">
      <c r="B223" s="45"/>
      <c r="C223" s="46"/>
      <c r="D223" s="46"/>
      <c r="E223" s="46"/>
      <c r="F223" s="46"/>
      <c r="G223" s="47"/>
      <c r="H223" s="711" t="s">
        <v>168</v>
      </c>
      <c r="I223" s="711"/>
      <c r="J223" s="711"/>
      <c r="K223" s="711"/>
      <c r="L223" s="711"/>
      <c r="M223" s="711"/>
      <c r="N223" s="711"/>
      <c r="O223" s="711"/>
      <c r="P223" s="711"/>
      <c r="Q223" s="711"/>
      <c r="R223" s="711"/>
      <c r="S223" s="711"/>
      <c r="T223" s="542">
        <f>IF(入力画面!J46="","",入力画面!J46)</f>
        <v>0</v>
      </c>
      <c r="U223" s="543"/>
      <c r="V223" s="543"/>
      <c r="W223" s="543"/>
      <c r="X223" s="543"/>
      <c r="Y223" s="543"/>
      <c r="Z223" s="543"/>
      <c r="AA223" s="543"/>
      <c r="AB223" s="543"/>
      <c r="AC223" s="543"/>
      <c r="AD223" s="543"/>
      <c r="AE223" s="543"/>
      <c r="AF223" s="538" t="s">
        <v>224</v>
      </c>
      <c r="AG223" s="539"/>
      <c r="AH223" s="46"/>
      <c r="AI223" s="46"/>
      <c r="AJ223" s="46"/>
      <c r="AK223" s="46"/>
      <c r="AL223" s="579" t="s">
        <v>166</v>
      </c>
      <c r="AM223" s="580"/>
      <c r="AN223" s="580"/>
      <c r="AO223" s="580"/>
      <c r="AP223" s="631"/>
      <c r="AQ223" s="46"/>
      <c r="AR223" s="46"/>
      <c r="AS223" s="46"/>
      <c r="AT223" s="46"/>
      <c r="AU223" s="46"/>
      <c r="AV223" s="44"/>
      <c r="AW223" s="21"/>
      <c r="CS223" s="1280"/>
    </row>
    <row r="224" spans="2:97" ht="4.2" customHeight="1" x14ac:dyDescent="0.2">
      <c r="B224" s="26"/>
      <c r="C224" s="21"/>
      <c r="D224" s="21"/>
      <c r="E224" s="21"/>
      <c r="F224" s="21"/>
      <c r="G224" s="36"/>
      <c r="H224" s="711"/>
      <c r="I224" s="711"/>
      <c r="J224" s="711"/>
      <c r="K224" s="711"/>
      <c r="L224" s="711"/>
      <c r="M224" s="711"/>
      <c r="N224" s="711"/>
      <c r="O224" s="711"/>
      <c r="P224" s="711"/>
      <c r="Q224" s="711"/>
      <c r="R224" s="711"/>
      <c r="S224" s="711"/>
      <c r="T224" s="544"/>
      <c r="U224" s="545"/>
      <c r="V224" s="545"/>
      <c r="W224" s="545"/>
      <c r="X224" s="545"/>
      <c r="Y224" s="545"/>
      <c r="Z224" s="545"/>
      <c r="AA224" s="545"/>
      <c r="AB224" s="545"/>
      <c r="AC224" s="545"/>
      <c r="AD224" s="545"/>
      <c r="AE224" s="545"/>
      <c r="AF224" s="540"/>
      <c r="AG224" s="541"/>
      <c r="AH224" s="612" t="s">
        <v>164</v>
      </c>
      <c r="AI224" s="613"/>
      <c r="AJ224" s="613"/>
      <c r="AK224" s="700"/>
      <c r="AL224" s="582"/>
      <c r="AM224" s="505"/>
      <c r="AN224" s="505"/>
      <c r="AO224" s="505"/>
      <c r="AP224" s="506"/>
      <c r="AQ224" s="21"/>
      <c r="AR224" s="21"/>
      <c r="AS224" s="21"/>
      <c r="AT224" s="21"/>
      <c r="AU224" s="21"/>
      <c r="AV224" s="27"/>
      <c r="AW224" s="489" t="s">
        <v>231</v>
      </c>
      <c r="AX224" s="490"/>
      <c r="AY224" s="490"/>
      <c r="AZ224" s="490"/>
      <c r="BA224" s="490"/>
      <c r="BB224" s="490"/>
      <c r="BC224" s="490"/>
      <c r="BD224" s="490"/>
      <c r="BE224" s="490"/>
      <c r="BF224" s="490"/>
      <c r="BG224" s="490"/>
      <c r="BH224" s="490"/>
      <c r="BI224" s="490"/>
      <c r="BJ224" s="490"/>
      <c r="BK224" s="490"/>
      <c r="BL224" s="490"/>
      <c r="BM224" s="490"/>
      <c r="BN224" s="490"/>
      <c r="BO224" s="490"/>
      <c r="BP224" s="524" t="str">
        <f>IF(入力画面!B29="一般の住宅借入金等特別控除","措法41",IF(入力画面!B29="特定増改築等住宅借入金等特別控除","措法41の3の2",IF(入力画面!B29="認定住宅の新築等に係る住宅借入金等特別控除","措法41⑤",IF(入力画面!B29=入力画面!Q32,"震法13の2①",""))))</f>
        <v/>
      </c>
      <c r="BQ224" s="525"/>
      <c r="BR224" s="525"/>
      <c r="BS224" s="525"/>
      <c r="BT224" s="525"/>
      <c r="BU224" s="525"/>
      <c r="BV224" s="525"/>
      <c r="BW224" s="525"/>
      <c r="BX224" s="525"/>
      <c r="BY224" s="525"/>
      <c r="BZ224" s="525"/>
      <c r="CA224" s="525"/>
      <c r="CB224" s="487" t="str">
        <f>IF(BP224="","","平成")</f>
        <v/>
      </c>
      <c r="CC224" s="487"/>
      <c r="CD224" s="487"/>
      <c r="CE224" s="487"/>
      <c r="CF224" s="488">
        <f>入力画面!C30</f>
        <v>0</v>
      </c>
      <c r="CG224" s="488"/>
      <c r="CH224" s="487" t="str">
        <f>IF(BP224="","","年")</f>
        <v/>
      </c>
      <c r="CI224" s="487"/>
      <c r="CJ224" s="488">
        <f>入力画面!E30</f>
        <v>0</v>
      </c>
      <c r="CK224" s="488"/>
      <c r="CL224" s="487" t="str">
        <f>IF(BP224="","","月")</f>
        <v/>
      </c>
      <c r="CM224" s="487"/>
      <c r="CN224" s="488">
        <f>入力画面!G30</f>
        <v>0</v>
      </c>
      <c r="CO224" s="488"/>
      <c r="CP224" s="487" t="str">
        <f>IF(BP224="","","日")</f>
        <v/>
      </c>
      <c r="CQ224" s="487"/>
      <c r="CR224" s="526" t="str">
        <f>IF(BP224="","","居住開始")</f>
        <v/>
      </c>
      <c r="CS224" s="1280"/>
    </row>
    <row r="225" spans="2:97" ht="4.2" customHeight="1" x14ac:dyDescent="0.2">
      <c r="B225" s="704" t="s">
        <v>161</v>
      </c>
      <c r="C225" s="612"/>
      <c r="D225" s="612"/>
      <c r="E225" s="612"/>
      <c r="F225" s="612"/>
      <c r="G225" s="705"/>
      <c r="H225" s="711"/>
      <c r="I225" s="711"/>
      <c r="J225" s="711"/>
      <c r="K225" s="711"/>
      <c r="L225" s="711"/>
      <c r="M225" s="711"/>
      <c r="N225" s="711"/>
      <c r="O225" s="711"/>
      <c r="P225" s="711"/>
      <c r="Q225" s="711"/>
      <c r="R225" s="711"/>
      <c r="S225" s="711"/>
      <c r="T225" s="544"/>
      <c r="U225" s="545"/>
      <c r="V225" s="545"/>
      <c r="W225" s="545"/>
      <c r="X225" s="545"/>
      <c r="Y225" s="545"/>
      <c r="Z225" s="545"/>
      <c r="AA225" s="545"/>
      <c r="AB225" s="545"/>
      <c r="AC225" s="545"/>
      <c r="AD225" s="545"/>
      <c r="AE225" s="545"/>
      <c r="AF225" s="21"/>
      <c r="AG225" s="36"/>
      <c r="AH225" s="613"/>
      <c r="AI225" s="613"/>
      <c r="AJ225" s="613"/>
      <c r="AK225" s="700"/>
      <c r="AL225" s="582"/>
      <c r="AM225" s="505"/>
      <c r="AN225" s="505"/>
      <c r="AO225" s="505"/>
      <c r="AP225" s="506"/>
      <c r="AQ225" s="21"/>
      <c r="AR225" s="21"/>
      <c r="AS225" s="21"/>
      <c r="AT225" s="21"/>
      <c r="AU225" s="21"/>
      <c r="AV225" s="27"/>
      <c r="AW225" s="489"/>
      <c r="AX225" s="490"/>
      <c r="AY225" s="490"/>
      <c r="AZ225" s="490"/>
      <c r="BA225" s="490"/>
      <c r="BB225" s="490"/>
      <c r="BC225" s="490"/>
      <c r="BD225" s="490"/>
      <c r="BE225" s="490"/>
      <c r="BF225" s="490"/>
      <c r="BG225" s="490"/>
      <c r="BH225" s="490"/>
      <c r="BI225" s="490"/>
      <c r="BJ225" s="490"/>
      <c r="BK225" s="490"/>
      <c r="BL225" s="490"/>
      <c r="BM225" s="490"/>
      <c r="BN225" s="490"/>
      <c r="BO225" s="490"/>
      <c r="BP225" s="520"/>
      <c r="BQ225" s="521"/>
      <c r="BR225" s="521"/>
      <c r="BS225" s="521"/>
      <c r="BT225" s="521"/>
      <c r="BU225" s="521"/>
      <c r="BV225" s="521"/>
      <c r="BW225" s="521"/>
      <c r="BX225" s="521"/>
      <c r="BY225" s="521"/>
      <c r="BZ225" s="521"/>
      <c r="CA225" s="521"/>
      <c r="CB225" s="483"/>
      <c r="CC225" s="483"/>
      <c r="CD225" s="483"/>
      <c r="CE225" s="483"/>
      <c r="CF225" s="485"/>
      <c r="CG225" s="485"/>
      <c r="CH225" s="483"/>
      <c r="CI225" s="483"/>
      <c r="CJ225" s="485"/>
      <c r="CK225" s="485"/>
      <c r="CL225" s="483"/>
      <c r="CM225" s="483"/>
      <c r="CN225" s="485"/>
      <c r="CO225" s="485"/>
      <c r="CP225" s="483"/>
      <c r="CQ225" s="483"/>
      <c r="CR225" s="527"/>
      <c r="CS225" s="1280"/>
    </row>
    <row r="226" spans="2:97" ht="9.6" customHeight="1" x14ac:dyDescent="0.2">
      <c r="B226" s="704"/>
      <c r="C226" s="612"/>
      <c r="D226" s="612"/>
      <c r="E226" s="612"/>
      <c r="F226" s="612"/>
      <c r="G226" s="705"/>
      <c r="H226" s="711"/>
      <c r="I226" s="711"/>
      <c r="J226" s="711"/>
      <c r="K226" s="711"/>
      <c r="L226" s="711"/>
      <c r="M226" s="711"/>
      <c r="N226" s="711"/>
      <c r="O226" s="711"/>
      <c r="P226" s="711"/>
      <c r="Q226" s="711"/>
      <c r="R226" s="711"/>
      <c r="S226" s="711"/>
      <c r="T226" s="546"/>
      <c r="U226" s="547"/>
      <c r="V226" s="547"/>
      <c r="W226" s="547"/>
      <c r="X226" s="547"/>
      <c r="Y226" s="547"/>
      <c r="Z226" s="547"/>
      <c r="AA226" s="547"/>
      <c r="AB226" s="547"/>
      <c r="AC226" s="547"/>
      <c r="AD226" s="547"/>
      <c r="AE226" s="547"/>
      <c r="AF226" s="33"/>
      <c r="AG226" s="37"/>
      <c r="AH226" s="613"/>
      <c r="AI226" s="613"/>
      <c r="AJ226" s="613"/>
      <c r="AK226" s="700"/>
      <c r="AL226" s="584"/>
      <c r="AM226" s="585"/>
      <c r="AN226" s="585"/>
      <c r="AO226" s="585"/>
      <c r="AP226" s="638"/>
      <c r="AQ226" s="33"/>
      <c r="AR226" s="33"/>
      <c r="AS226" s="33"/>
      <c r="AT226" s="33"/>
      <c r="AU226" s="33"/>
      <c r="AV226" s="34"/>
      <c r="AW226" s="489"/>
      <c r="AX226" s="490"/>
      <c r="AY226" s="490"/>
      <c r="AZ226" s="490"/>
      <c r="BA226" s="490"/>
      <c r="BB226" s="490"/>
      <c r="BC226" s="490"/>
      <c r="BD226" s="490"/>
      <c r="BE226" s="490"/>
      <c r="BF226" s="490"/>
      <c r="BG226" s="490"/>
      <c r="BH226" s="490"/>
      <c r="BI226" s="490"/>
      <c r="BJ226" s="490"/>
      <c r="BK226" s="490"/>
      <c r="BL226" s="490"/>
      <c r="BM226" s="490"/>
      <c r="BN226" s="490"/>
      <c r="BO226" s="490"/>
      <c r="BP226" s="520"/>
      <c r="BQ226" s="521"/>
      <c r="BR226" s="521"/>
      <c r="BS226" s="521"/>
      <c r="BT226" s="521"/>
      <c r="BU226" s="521"/>
      <c r="BV226" s="521"/>
      <c r="BW226" s="521"/>
      <c r="BX226" s="521"/>
      <c r="BY226" s="521"/>
      <c r="BZ226" s="521"/>
      <c r="CA226" s="521"/>
      <c r="CB226" s="483"/>
      <c r="CC226" s="483"/>
      <c r="CD226" s="483"/>
      <c r="CE226" s="483"/>
      <c r="CF226" s="485"/>
      <c r="CG226" s="485"/>
      <c r="CH226" s="483"/>
      <c r="CI226" s="483"/>
      <c r="CJ226" s="485"/>
      <c r="CK226" s="485"/>
      <c r="CL226" s="483"/>
      <c r="CM226" s="483"/>
      <c r="CN226" s="485"/>
      <c r="CO226" s="485"/>
      <c r="CP226" s="483"/>
      <c r="CQ226" s="483"/>
      <c r="CR226" s="527"/>
      <c r="CS226" s="1280"/>
    </row>
    <row r="227" spans="2:97" ht="4.2" customHeight="1" x14ac:dyDescent="0.2">
      <c r="B227" s="706" t="s">
        <v>160</v>
      </c>
      <c r="C227" s="707"/>
      <c r="D227" s="707"/>
      <c r="E227" s="707"/>
      <c r="F227" s="707"/>
      <c r="G227" s="708"/>
      <c r="H227" s="587" t="s">
        <v>162</v>
      </c>
      <c r="I227" s="675"/>
      <c r="J227" s="675"/>
      <c r="K227" s="675"/>
      <c r="L227" s="675"/>
      <c r="M227" s="675"/>
      <c r="N227" s="675"/>
      <c r="O227" s="675"/>
      <c r="P227" s="675"/>
      <c r="Q227" s="675"/>
      <c r="R227" s="675"/>
      <c r="S227" s="676"/>
      <c r="T227" s="46"/>
      <c r="U227" s="46"/>
      <c r="V227" s="46"/>
      <c r="W227" s="46"/>
      <c r="X227" s="46"/>
      <c r="Y227" s="46"/>
      <c r="Z227" s="46"/>
      <c r="AA227" s="46"/>
      <c r="AB227" s="46"/>
      <c r="AC227" s="46"/>
      <c r="AD227" s="46"/>
      <c r="AE227" s="46"/>
      <c r="AF227" s="46"/>
      <c r="AG227" s="47"/>
      <c r="AH227" s="701" t="s">
        <v>165</v>
      </c>
      <c r="AI227" s="702"/>
      <c r="AJ227" s="702"/>
      <c r="AK227" s="703"/>
      <c r="AL227" s="579" t="s">
        <v>167</v>
      </c>
      <c r="AM227" s="580"/>
      <c r="AN227" s="580"/>
      <c r="AO227" s="580"/>
      <c r="AP227" s="631"/>
      <c r="AQ227" s="46"/>
      <c r="AR227" s="46"/>
      <c r="AS227" s="46"/>
      <c r="AT227" s="46"/>
      <c r="AU227" s="46"/>
      <c r="AV227" s="44"/>
      <c r="AW227" s="489"/>
      <c r="AX227" s="490"/>
      <c r="AY227" s="490"/>
      <c r="AZ227" s="490"/>
      <c r="BA227" s="490"/>
      <c r="BB227" s="490"/>
      <c r="BC227" s="490"/>
      <c r="BD227" s="490"/>
      <c r="BE227" s="490"/>
      <c r="BF227" s="490"/>
      <c r="BG227" s="490"/>
      <c r="BH227" s="490"/>
      <c r="BI227" s="490"/>
      <c r="BJ227" s="490"/>
      <c r="BK227" s="490"/>
      <c r="BL227" s="490"/>
      <c r="BM227" s="490"/>
      <c r="BN227" s="490"/>
      <c r="BO227" s="490"/>
      <c r="BP227" s="520"/>
      <c r="BQ227" s="521"/>
      <c r="BR227" s="521"/>
      <c r="BS227" s="521"/>
      <c r="BT227" s="521"/>
      <c r="BU227" s="521"/>
      <c r="BV227" s="521"/>
      <c r="BW227" s="521"/>
      <c r="BX227" s="521"/>
      <c r="BY227" s="521"/>
      <c r="BZ227" s="521"/>
      <c r="CA227" s="521"/>
      <c r="CB227" s="483"/>
      <c r="CC227" s="483"/>
      <c r="CD227" s="483"/>
      <c r="CE227" s="483"/>
      <c r="CF227" s="485"/>
      <c r="CG227" s="485"/>
      <c r="CH227" s="483"/>
      <c r="CI227" s="483"/>
      <c r="CJ227" s="485"/>
      <c r="CK227" s="485"/>
      <c r="CL227" s="483"/>
      <c r="CM227" s="483"/>
      <c r="CN227" s="485"/>
      <c r="CO227" s="485"/>
      <c r="CP227" s="483"/>
      <c r="CQ227" s="483"/>
      <c r="CR227" s="527"/>
      <c r="CS227" s="1280"/>
    </row>
    <row r="228" spans="2:97" ht="6" customHeight="1" x14ac:dyDescent="0.2">
      <c r="B228" s="706"/>
      <c r="C228" s="707"/>
      <c r="D228" s="707"/>
      <c r="E228" s="707"/>
      <c r="F228" s="707"/>
      <c r="G228" s="708"/>
      <c r="H228" s="654"/>
      <c r="I228" s="678"/>
      <c r="J228" s="678"/>
      <c r="K228" s="678"/>
      <c r="L228" s="678"/>
      <c r="M228" s="678"/>
      <c r="N228" s="678"/>
      <c r="O228" s="678"/>
      <c r="P228" s="678"/>
      <c r="Q228" s="678"/>
      <c r="R228" s="678"/>
      <c r="S228" s="679"/>
      <c r="T228" s="21"/>
      <c r="U228" s="21"/>
      <c r="V228" s="21"/>
      <c r="W228" s="21"/>
      <c r="X228" s="21"/>
      <c r="Y228" s="21"/>
      <c r="Z228" s="21"/>
      <c r="AA228" s="21"/>
      <c r="AB228" s="21"/>
      <c r="AC228" s="21"/>
      <c r="AD228" s="21"/>
      <c r="AE228" s="21"/>
      <c r="AF228" s="21"/>
      <c r="AG228" s="36"/>
      <c r="AH228" s="702"/>
      <c r="AI228" s="702"/>
      <c r="AJ228" s="702"/>
      <c r="AK228" s="703"/>
      <c r="AL228" s="582"/>
      <c r="AM228" s="505"/>
      <c r="AN228" s="505"/>
      <c r="AO228" s="505"/>
      <c r="AP228" s="506"/>
      <c r="AQ228" s="21"/>
      <c r="AR228" s="21"/>
      <c r="AS228" s="21"/>
      <c r="AT228" s="21"/>
      <c r="AU228" s="21"/>
      <c r="AV228" s="27"/>
      <c r="AW228" s="489"/>
      <c r="AX228" s="490"/>
      <c r="AY228" s="490"/>
      <c r="AZ228" s="490"/>
      <c r="BA228" s="490"/>
      <c r="BB228" s="490"/>
      <c r="BC228" s="490"/>
      <c r="BD228" s="490"/>
      <c r="BE228" s="490"/>
      <c r="BF228" s="490"/>
      <c r="BG228" s="490"/>
      <c r="BH228" s="490"/>
      <c r="BI228" s="490"/>
      <c r="BJ228" s="490"/>
      <c r="BK228" s="490"/>
      <c r="BL228" s="490"/>
      <c r="BM228" s="490"/>
      <c r="BN228" s="490"/>
      <c r="BO228" s="490"/>
      <c r="BP228" s="520" t="str">
        <f>IF(入力画面!I29="一般の住宅借入金等特別控除","措法41",IF(入力画面!I29="特定増改築等住宅借入金等特別控除","措法41の3の2",IF(入力画面!I29="認定住宅の新築等に係る住宅借入金等特別控除","措法41⑤",IF(入力画面!I29=入力画面!Q32,"震法13の2①",""))))</f>
        <v/>
      </c>
      <c r="BQ228" s="521"/>
      <c r="BR228" s="521"/>
      <c r="BS228" s="521"/>
      <c r="BT228" s="521"/>
      <c r="BU228" s="521"/>
      <c r="BV228" s="521"/>
      <c r="BW228" s="521"/>
      <c r="BX228" s="521"/>
      <c r="BY228" s="521"/>
      <c r="BZ228" s="521"/>
      <c r="CA228" s="521"/>
      <c r="CB228" s="483" t="str">
        <f>IF(BP228="","","平成")</f>
        <v/>
      </c>
      <c r="CC228" s="483"/>
      <c r="CD228" s="483"/>
      <c r="CE228" s="483"/>
      <c r="CF228" s="485">
        <f>入力画面!J30</f>
        <v>0</v>
      </c>
      <c r="CG228" s="485"/>
      <c r="CH228" s="483" t="str">
        <f>IF(BP228="","","年")</f>
        <v/>
      </c>
      <c r="CI228" s="483"/>
      <c r="CJ228" s="485">
        <f>入力画面!L30</f>
        <v>0</v>
      </c>
      <c r="CK228" s="485"/>
      <c r="CL228" s="483" t="str">
        <f>IF(BP228="","","月")</f>
        <v/>
      </c>
      <c r="CM228" s="483"/>
      <c r="CN228" s="485">
        <f>入力画面!N30</f>
        <v>0</v>
      </c>
      <c r="CO228" s="485"/>
      <c r="CP228" s="483" t="str">
        <f>IF(BP228="","","日")</f>
        <v/>
      </c>
      <c r="CQ228" s="483"/>
      <c r="CR228" s="527" t="str">
        <f>IF(BP228="","","居住開始")</f>
        <v/>
      </c>
      <c r="CS228" s="1280"/>
    </row>
    <row r="229" spans="2:97" ht="4.8" customHeight="1" x14ac:dyDescent="0.2">
      <c r="B229" s="210"/>
      <c r="C229" s="211"/>
      <c r="D229" s="211"/>
      <c r="E229" s="211"/>
      <c r="F229" s="211"/>
      <c r="G229" s="212"/>
      <c r="H229" s="709" t="s">
        <v>163</v>
      </c>
      <c r="I229" s="709"/>
      <c r="J229" s="709"/>
      <c r="K229" s="709"/>
      <c r="L229" s="709"/>
      <c r="M229" s="709"/>
      <c r="N229" s="709"/>
      <c r="O229" s="709"/>
      <c r="P229" s="709"/>
      <c r="Q229" s="709"/>
      <c r="R229" s="709"/>
      <c r="S229" s="709"/>
      <c r="T229" s="21"/>
      <c r="U229" s="21"/>
      <c r="V229" s="21"/>
      <c r="W229" s="21"/>
      <c r="X229" s="21"/>
      <c r="Y229" s="21"/>
      <c r="Z229" s="21"/>
      <c r="AA229" s="21"/>
      <c r="AB229" s="21"/>
      <c r="AC229" s="21"/>
      <c r="AD229" s="21"/>
      <c r="AE229" s="21"/>
      <c r="AF229" s="21"/>
      <c r="AG229" s="36"/>
      <c r="AH229" s="702"/>
      <c r="AI229" s="702"/>
      <c r="AJ229" s="702"/>
      <c r="AK229" s="703"/>
      <c r="AL229" s="582"/>
      <c r="AM229" s="505"/>
      <c r="AN229" s="505"/>
      <c r="AO229" s="505"/>
      <c r="AP229" s="506"/>
      <c r="AQ229" s="21"/>
      <c r="AR229" s="21"/>
      <c r="AS229" s="21"/>
      <c r="AT229" s="21"/>
      <c r="AU229" s="21"/>
      <c r="AV229" s="27"/>
      <c r="AW229" s="21"/>
      <c r="BP229" s="520"/>
      <c r="BQ229" s="521"/>
      <c r="BR229" s="521"/>
      <c r="BS229" s="521"/>
      <c r="BT229" s="521"/>
      <c r="BU229" s="521"/>
      <c r="BV229" s="521"/>
      <c r="BW229" s="521"/>
      <c r="BX229" s="521"/>
      <c r="BY229" s="521"/>
      <c r="BZ229" s="521"/>
      <c r="CA229" s="521"/>
      <c r="CB229" s="483"/>
      <c r="CC229" s="483"/>
      <c r="CD229" s="483"/>
      <c r="CE229" s="483"/>
      <c r="CF229" s="485"/>
      <c r="CG229" s="485"/>
      <c r="CH229" s="483"/>
      <c r="CI229" s="483"/>
      <c r="CJ229" s="485"/>
      <c r="CK229" s="485"/>
      <c r="CL229" s="483"/>
      <c r="CM229" s="483"/>
      <c r="CN229" s="485"/>
      <c r="CO229" s="485"/>
      <c r="CP229" s="483"/>
      <c r="CQ229" s="483"/>
      <c r="CR229" s="527"/>
      <c r="CS229" s="1280"/>
    </row>
    <row r="230" spans="2:97" ht="6" customHeight="1" thickBot="1" x14ac:dyDescent="0.25">
      <c r="B230" s="32"/>
      <c r="C230" s="33"/>
      <c r="D230" s="33"/>
      <c r="E230" s="33"/>
      <c r="F230" s="33"/>
      <c r="G230" s="37"/>
      <c r="H230" s="710"/>
      <c r="I230" s="710"/>
      <c r="J230" s="710"/>
      <c r="K230" s="710"/>
      <c r="L230" s="710"/>
      <c r="M230" s="710"/>
      <c r="N230" s="710"/>
      <c r="O230" s="710"/>
      <c r="P230" s="710"/>
      <c r="Q230" s="710"/>
      <c r="R230" s="710"/>
      <c r="S230" s="710"/>
      <c r="T230" s="33"/>
      <c r="U230" s="33"/>
      <c r="V230" s="33"/>
      <c r="W230" s="33"/>
      <c r="X230" s="33"/>
      <c r="Y230" s="33"/>
      <c r="Z230" s="33"/>
      <c r="AA230" s="33"/>
      <c r="AB230" s="33"/>
      <c r="AC230" s="33"/>
      <c r="AD230" s="33"/>
      <c r="AE230" s="33"/>
      <c r="AF230" s="33"/>
      <c r="AG230" s="37"/>
      <c r="AH230" s="33"/>
      <c r="AI230" s="33"/>
      <c r="AJ230" s="33"/>
      <c r="AK230" s="37"/>
      <c r="AL230" s="584"/>
      <c r="AM230" s="585"/>
      <c r="AN230" s="585"/>
      <c r="AO230" s="585"/>
      <c r="AP230" s="638"/>
      <c r="AQ230" s="33"/>
      <c r="AR230" s="33"/>
      <c r="AS230" s="33"/>
      <c r="AT230" s="33"/>
      <c r="AU230" s="33"/>
      <c r="AV230" s="34"/>
      <c r="AW230"/>
      <c r="BP230" s="522"/>
      <c r="BQ230" s="523"/>
      <c r="BR230" s="523"/>
      <c r="BS230" s="523"/>
      <c r="BT230" s="523"/>
      <c r="BU230" s="523"/>
      <c r="BV230" s="523"/>
      <c r="BW230" s="523"/>
      <c r="BX230" s="523"/>
      <c r="BY230" s="523"/>
      <c r="BZ230" s="523"/>
      <c r="CA230" s="523"/>
      <c r="CB230" s="484"/>
      <c r="CC230" s="484"/>
      <c r="CD230" s="484"/>
      <c r="CE230" s="484"/>
      <c r="CF230" s="486"/>
      <c r="CG230" s="486"/>
      <c r="CH230" s="484"/>
      <c r="CI230" s="484"/>
      <c r="CJ230" s="486"/>
      <c r="CK230" s="486"/>
      <c r="CL230" s="484"/>
      <c r="CM230" s="484"/>
      <c r="CN230" s="486"/>
      <c r="CO230" s="486"/>
      <c r="CP230" s="484"/>
      <c r="CQ230" s="484"/>
      <c r="CR230" s="528"/>
      <c r="CS230" s="1280"/>
    </row>
    <row r="231" spans="2:97" ht="6" customHeight="1" x14ac:dyDescent="0.2">
      <c r="B231" s="674" t="s">
        <v>169</v>
      </c>
      <c r="C231" s="675"/>
      <c r="D231" s="675"/>
      <c r="E231" s="675"/>
      <c r="F231" s="675"/>
      <c r="G231" s="675"/>
      <c r="H231" s="675"/>
      <c r="I231" s="675"/>
      <c r="J231" s="675"/>
      <c r="K231" s="675"/>
      <c r="L231" s="675"/>
      <c r="M231" s="675"/>
      <c r="N231" s="675"/>
      <c r="O231" s="675"/>
      <c r="P231" s="675"/>
      <c r="Q231" s="675"/>
      <c r="R231" s="675"/>
      <c r="S231" s="676"/>
      <c r="T231" s="681" t="s">
        <v>16</v>
      </c>
      <c r="U231" s="682"/>
      <c r="V231" s="548" t="str">
        <f>IF(入力画面!C64="","",入力画面!C64)</f>
        <v/>
      </c>
      <c r="W231" s="549"/>
      <c r="X231" s="549"/>
      <c r="Y231" s="549"/>
      <c r="Z231" s="549"/>
      <c r="AA231" s="549"/>
      <c r="AB231" s="549"/>
      <c r="AC231" s="549"/>
      <c r="AD231" s="549"/>
      <c r="AE231" s="550"/>
      <c r="AF231" s="687" t="s">
        <v>138</v>
      </c>
      <c r="AG231" s="682"/>
      <c r="AH231" s="557" t="str">
        <f>IF(入力画面!I64="","",入力画面!I64)</f>
        <v/>
      </c>
      <c r="AI231" s="558"/>
      <c r="AJ231" s="558"/>
      <c r="AK231" s="558"/>
      <c r="AL231" s="558"/>
      <c r="AM231" s="558"/>
      <c r="AN231" s="558"/>
      <c r="AO231" s="558"/>
      <c r="AP231" s="558"/>
      <c r="AQ231" s="558"/>
      <c r="AR231" s="558"/>
      <c r="AS231" s="558"/>
      <c r="AT231" s="558"/>
      <c r="AU231" s="558"/>
      <c r="AV231" s="559"/>
      <c r="AW231"/>
      <c r="CS231" s="1280"/>
    </row>
    <row r="232" spans="2:97" ht="9" customHeight="1" x14ac:dyDescent="0.2">
      <c r="B232" s="677"/>
      <c r="C232" s="678"/>
      <c r="D232" s="678"/>
      <c r="E232" s="678"/>
      <c r="F232" s="678"/>
      <c r="G232" s="678"/>
      <c r="H232" s="678"/>
      <c r="I232" s="678"/>
      <c r="J232" s="678"/>
      <c r="K232" s="678"/>
      <c r="L232" s="678"/>
      <c r="M232" s="678"/>
      <c r="N232" s="678"/>
      <c r="O232" s="678"/>
      <c r="P232" s="678"/>
      <c r="Q232" s="678"/>
      <c r="R232" s="678"/>
      <c r="S232" s="679"/>
      <c r="T232" s="683"/>
      <c r="U232" s="684"/>
      <c r="V232" s="551"/>
      <c r="W232" s="552"/>
      <c r="X232" s="552"/>
      <c r="Y232" s="552"/>
      <c r="Z232" s="552"/>
      <c r="AA232" s="552"/>
      <c r="AB232" s="552"/>
      <c r="AC232" s="552"/>
      <c r="AD232" s="552"/>
      <c r="AE232" s="553"/>
      <c r="AF232" s="683"/>
      <c r="AG232" s="684"/>
      <c r="AH232" s="560"/>
      <c r="AI232" s="561"/>
      <c r="AJ232" s="561"/>
      <c r="AK232" s="561"/>
      <c r="AL232" s="561"/>
      <c r="AM232" s="561"/>
      <c r="AN232" s="561"/>
      <c r="AO232" s="561"/>
      <c r="AP232" s="561"/>
      <c r="AQ232" s="561"/>
      <c r="AR232" s="561"/>
      <c r="AS232" s="561"/>
      <c r="AT232" s="561"/>
      <c r="AU232" s="561"/>
      <c r="AV232" s="562"/>
      <c r="AW232"/>
      <c r="CM232" s="727" t="s">
        <v>254</v>
      </c>
      <c r="CN232" s="727"/>
      <c r="CO232" s="727"/>
      <c r="CP232" s="727"/>
      <c r="CQ232" s="723"/>
      <c r="CR232" s="723"/>
      <c r="CS232" s="1280"/>
    </row>
    <row r="233" spans="2:97" ht="9" customHeight="1" x14ac:dyDescent="0.2">
      <c r="B233" s="677" t="s">
        <v>170</v>
      </c>
      <c r="C233" s="510"/>
      <c r="D233" s="510"/>
      <c r="E233" s="510"/>
      <c r="F233" s="510"/>
      <c r="G233" s="510"/>
      <c r="H233" s="510"/>
      <c r="I233" s="510"/>
      <c r="J233" s="510"/>
      <c r="K233" s="510"/>
      <c r="L233" s="510"/>
      <c r="M233" s="510"/>
      <c r="N233" s="510"/>
      <c r="O233" s="510"/>
      <c r="P233" s="510"/>
      <c r="Q233" s="510"/>
      <c r="R233" s="510"/>
      <c r="S233" s="511"/>
      <c r="T233" s="683"/>
      <c r="U233" s="684"/>
      <c r="V233" s="551"/>
      <c r="W233" s="552"/>
      <c r="X233" s="552"/>
      <c r="Y233" s="552"/>
      <c r="Z233" s="552"/>
      <c r="AA233" s="552"/>
      <c r="AB233" s="552"/>
      <c r="AC233" s="552"/>
      <c r="AD233" s="552"/>
      <c r="AE233" s="553"/>
      <c r="AF233" s="683"/>
      <c r="AG233" s="684"/>
      <c r="AH233" s="560"/>
      <c r="AI233" s="561"/>
      <c r="AJ233" s="561"/>
      <c r="AK233" s="561"/>
      <c r="AL233" s="561"/>
      <c r="AM233" s="561"/>
      <c r="AN233" s="561"/>
      <c r="AO233" s="561"/>
      <c r="AP233" s="561"/>
      <c r="AQ233" s="561"/>
      <c r="AR233" s="561"/>
      <c r="AS233" s="561"/>
      <c r="AT233" s="561"/>
      <c r="AU233" s="561"/>
      <c r="AV233" s="562"/>
      <c r="AW233"/>
      <c r="CM233" s="722" t="s">
        <v>26</v>
      </c>
      <c r="CN233" s="722"/>
      <c r="CO233" s="722"/>
      <c r="CP233" s="722"/>
      <c r="CQ233" s="723"/>
      <c r="CR233" s="723"/>
      <c r="CS233" s="1280"/>
    </row>
    <row r="234" spans="2:97" ht="6" customHeight="1" thickBot="1" x14ac:dyDescent="0.25">
      <c r="B234" s="680"/>
      <c r="C234" s="664"/>
      <c r="D234" s="664"/>
      <c r="E234" s="664"/>
      <c r="F234" s="664"/>
      <c r="G234" s="664"/>
      <c r="H234" s="664"/>
      <c r="I234" s="664"/>
      <c r="J234" s="664"/>
      <c r="K234" s="664"/>
      <c r="L234" s="664"/>
      <c r="M234" s="664"/>
      <c r="N234" s="664"/>
      <c r="O234" s="664"/>
      <c r="P234" s="664"/>
      <c r="Q234" s="664"/>
      <c r="R234" s="664"/>
      <c r="S234" s="665"/>
      <c r="T234" s="685"/>
      <c r="U234" s="686"/>
      <c r="V234" s="554"/>
      <c r="W234" s="555"/>
      <c r="X234" s="555"/>
      <c r="Y234" s="555"/>
      <c r="Z234" s="555"/>
      <c r="AA234" s="555"/>
      <c r="AB234" s="555"/>
      <c r="AC234" s="555"/>
      <c r="AD234" s="555"/>
      <c r="AE234" s="556"/>
      <c r="AF234" s="685"/>
      <c r="AG234" s="686"/>
      <c r="AH234" s="563"/>
      <c r="AI234" s="564"/>
      <c r="AJ234" s="564"/>
      <c r="AK234" s="564"/>
      <c r="AL234" s="564"/>
      <c r="AM234" s="564"/>
      <c r="AN234" s="564"/>
      <c r="AO234" s="564"/>
      <c r="AP234" s="564"/>
      <c r="AQ234" s="564"/>
      <c r="AR234" s="564"/>
      <c r="AS234" s="564"/>
      <c r="AT234" s="564"/>
      <c r="AU234" s="564"/>
      <c r="AV234" s="565"/>
      <c r="AW234" s="21"/>
      <c r="CS234" s="1280"/>
    </row>
  </sheetData>
  <sheetProtection password="F53B" sheet="1" objects="1" scenarios="1"/>
  <mergeCells count="223">
    <mergeCell ref="CM232:CP232"/>
    <mergeCell ref="CQ232:CR233"/>
    <mergeCell ref="B233:S234"/>
    <mergeCell ref="CM233:CP233"/>
    <mergeCell ref="CS107:CS139"/>
    <mergeCell ref="CS143:CS234"/>
    <mergeCell ref="CL228:CM230"/>
    <mergeCell ref="CN228:CO230"/>
    <mergeCell ref="CP228:CQ230"/>
    <mergeCell ref="CR228:CR230"/>
    <mergeCell ref="H229:S230"/>
    <mergeCell ref="B231:S232"/>
    <mergeCell ref="T231:U234"/>
    <mergeCell ref="V231:AE234"/>
    <mergeCell ref="AF231:AG234"/>
    <mergeCell ref="AH231:AV234"/>
    <mergeCell ref="CL224:CM227"/>
    <mergeCell ref="CN224:CO227"/>
    <mergeCell ref="CP224:CQ227"/>
    <mergeCell ref="CR224:CR227"/>
    <mergeCell ref="B225:G226"/>
    <mergeCell ref="B227:G228"/>
    <mergeCell ref="H227:S228"/>
    <mergeCell ref="AH227:AK229"/>
    <mergeCell ref="AL227:AP230"/>
    <mergeCell ref="BP228:CA230"/>
    <mergeCell ref="AW224:BO228"/>
    <mergeCell ref="BP224:CA227"/>
    <mergeCell ref="CB224:CE227"/>
    <mergeCell ref="CF224:CG227"/>
    <mergeCell ref="CH224:CI227"/>
    <mergeCell ref="CJ224:CK227"/>
    <mergeCell ref="CB228:CE230"/>
    <mergeCell ref="CF228:CG230"/>
    <mergeCell ref="CH228:CI230"/>
    <mergeCell ref="CJ228:CK230"/>
    <mergeCell ref="CM214:CR221"/>
    <mergeCell ref="AX216:AY221"/>
    <mergeCell ref="AZ216:BA221"/>
    <mergeCell ref="BB216:BI217"/>
    <mergeCell ref="B217:W219"/>
    <mergeCell ref="X217:AV219"/>
    <mergeCell ref="BB218:BI219"/>
    <mergeCell ref="BJ218:BY221"/>
    <mergeCell ref="BZ218:CA221"/>
    <mergeCell ref="B220:W222"/>
    <mergeCell ref="B214:W216"/>
    <mergeCell ref="X214:AV216"/>
    <mergeCell ref="AX214:BA215"/>
    <mergeCell ref="BJ214:CA217"/>
    <mergeCell ref="CB214:CL221"/>
    <mergeCell ref="X220:AV222"/>
    <mergeCell ref="H223:S226"/>
    <mergeCell ref="T223:AE226"/>
    <mergeCell ref="AF223:AG224"/>
    <mergeCell ref="AL223:AP226"/>
    <mergeCell ref="AH224:AK226"/>
    <mergeCell ref="T206:U207"/>
    <mergeCell ref="V206:W207"/>
    <mergeCell ref="X206:X207"/>
    <mergeCell ref="Y206:Z207"/>
    <mergeCell ref="AA206:AA207"/>
    <mergeCell ref="AB206:AC207"/>
    <mergeCell ref="B209:AN210"/>
    <mergeCell ref="BB209:BI210"/>
    <mergeCell ref="CB210:CL211"/>
    <mergeCell ref="B211:AN212"/>
    <mergeCell ref="AR211:AV213"/>
    <mergeCell ref="X199:X200"/>
    <mergeCell ref="Y199:Z200"/>
    <mergeCell ref="AX206:BA207"/>
    <mergeCell ref="BZ206:CA207"/>
    <mergeCell ref="CR206:CR207"/>
    <mergeCell ref="AR208:AV210"/>
    <mergeCell ref="AX208:AY213"/>
    <mergeCell ref="AZ208:BA213"/>
    <mergeCell ref="CB208:CL209"/>
    <mergeCell ref="AD205:AV207"/>
    <mergeCell ref="B193:AV195"/>
    <mergeCell ref="B196:D207"/>
    <mergeCell ref="E196:P197"/>
    <mergeCell ref="Q196:S197"/>
    <mergeCell ref="T196:AC197"/>
    <mergeCell ref="AD196:AV197"/>
    <mergeCell ref="AA199:AA200"/>
    <mergeCell ref="AB199:AC200"/>
    <mergeCell ref="E205:P207"/>
    <mergeCell ref="Q205:S207"/>
    <mergeCell ref="E201:P204"/>
    <mergeCell ref="Q201:S204"/>
    <mergeCell ref="AD201:AV204"/>
    <mergeCell ref="T203:U204"/>
    <mergeCell ref="V203:W204"/>
    <mergeCell ref="X203:X204"/>
    <mergeCell ref="Y203:Z204"/>
    <mergeCell ref="AA203:AA204"/>
    <mergeCell ref="AB203:AC204"/>
    <mergeCell ref="E198:P200"/>
    <mergeCell ref="Q198:S200"/>
    <mergeCell ref="AD198:AV200"/>
    <mergeCell ref="T199:U200"/>
    <mergeCell ref="V199:W200"/>
    <mergeCell ref="BB179:BO183"/>
    <mergeCell ref="CP184:CR185"/>
    <mergeCell ref="BQ185:CF186"/>
    <mergeCell ref="AX189:BA205"/>
    <mergeCell ref="BB189:BM191"/>
    <mergeCell ref="BN189:BY191"/>
    <mergeCell ref="BZ189:CR191"/>
    <mergeCell ref="BB192:BM196"/>
    <mergeCell ref="BN192:BY196"/>
    <mergeCell ref="BZ192:CR196"/>
    <mergeCell ref="CF199:CR200"/>
    <mergeCell ref="BB197:BN200"/>
    <mergeCell ref="BO197:CE200"/>
    <mergeCell ref="CF197:CR198"/>
    <mergeCell ref="CG167:CR168"/>
    <mergeCell ref="BB169:BO173"/>
    <mergeCell ref="CP169:CR170"/>
    <mergeCell ref="B170:AV172"/>
    <mergeCell ref="B173:H175"/>
    <mergeCell ref="I173:AA175"/>
    <mergeCell ref="AB173:AJ175"/>
    <mergeCell ref="AK173:AV175"/>
    <mergeCell ref="BB174:BO178"/>
    <mergeCell ref="Q163:S168"/>
    <mergeCell ref="T163:AJ164"/>
    <mergeCell ref="AK163:AU168"/>
    <mergeCell ref="AV163:AV164"/>
    <mergeCell ref="CC163:CE165"/>
    <mergeCell ref="CF163:CQ165"/>
    <mergeCell ref="BP164:BS165"/>
    <mergeCell ref="T165:AJ166"/>
    <mergeCell ref="T167:AJ168"/>
    <mergeCell ref="BB167:BO168"/>
    <mergeCell ref="AX159:BA183"/>
    <mergeCell ref="BB159:BO160"/>
    <mergeCell ref="BP159:CB160"/>
    <mergeCell ref="CC160:CE162"/>
    <mergeCell ref="CF160:CQ162"/>
    <mergeCell ref="BB161:BO166"/>
    <mergeCell ref="BP162:BS163"/>
    <mergeCell ref="BP167:BS168"/>
    <mergeCell ref="BT167:CF168"/>
    <mergeCell ref="AX145:AY152"/>
    <mergeCell ref="AZ145:BA152"/>
    <mergeCell ref="AX153:BA154"/>
    <mergeCell ref="BB154:BK157"/>
    <mergeCell ref="AX155:AY158"/>
    <mergeCell ref="AZ155:BA158"/>
    <mergeCell ref="AX137:BA138"/>
    <mergeCell ref="BB138:BK140"/>
    <mergeCell ref="BW138:CI140"/>
    <mergeCell ref="AX139:AY144"/>
    <mergeCell ref="AZ139:BA144"/>
    <mergeCell ref="BB141:BK143"/>
    <mergeCell ref="BW141:CI143"/>
    <mergeCell ref="B137:H142"/>
    <mergeCell ref="I137:AA142"/>
    <mergeCell ref="AB137:AH142"/>
    <mergeCell ref="AI137:AJ138"/>
    <mergeCell ref="AK137:AU142"/>
    <mergeCell ref="AV137:AV138"/>
    <mergeCell ref="B134:H135"/>
    <mergeCell ref="AB134:AJ135"/>
    <mergeCell ref="I135:AA136"/>
    <mergeCell ref="AK135:AV136"/>
    <mergeCell ref="BB135:BK136"/>
    <mergeCell ref="BW129:CI130"/>
    <mergeCell ref="CJ129:CR132"/>
    <mergeCell ref="B130:AV132"/>
    <mergeCell ref="BB131:BK132"/>
    <mergeCell ref="BW131:CI132"/>
    <mergeCell ref="I133:AA134"/>
    <mergeCell ref="AK133:AV134"/>
    <mergeCell ref="BB133:BK134"/>
    <mergeCell ref="BL133:BV136"/>
    <mergeCell ref="AX125:BA136"/>
    <mergeCell ref="BB125:BK126"/>
    <mergeCell ref="BL125:BV128"/>
    <mergeCell ref="BW125:CI126"/>
    <mergeCell ref="CJ125:CR128"/>
    <mergeCell ref="BB127:BK128"/>
    <mergeCell ref="BW127:CI128"/>
    <mergeCell ref="BB129:BK130"/>
    <mergeCell ref="BL129:BV132"/>
    <mergeCell ref="BW133:CR136"/>
    <mergeCell ref="BZ120:CI124"/>
    <mergeCell ref="C112:J114"/>
    <mergeCell ref="BB115:BK119"/>
    <mergeCell ref="BL115:BV119"/>
    <mergeCell ref="BZ115:CI119"/>
    <mergeCell ref="CJ115:CR119"/>
    <mergeCell ref="L116:AT117"/>
    <mergeCell ref="C117:J118"/>
    <mergeCell ref="L118:AT120"/>
    <mergeCell ref="C119:J120"/>
    <mergeCell ref="BB120:BK124"/>
    <mergeCell ref="CJ120:CR124"/>
    <mergeCell ref="B96:F98"/>
    <mergeCell ref="G96:K98"/>
    <mergeCell ref="L96:AV98"/>
    <mergeCell ref="AX96:AZ97"/>
    <mergeCell ref="BA96:BT97"/>
    <mergeCell ref="BY96:CH97"/>
    <mergeCell ref="AX99:CR101"/>
    <mergeCell ref="CS100:CS106"/>
    <mergeCell ref="AX102:BA124"/>
    <mergeCell ref="BB102:BK104"/>
    <mergeCell ref="BL102:BV104"/>
    <mergeCell ref="BW102:BY124"/>
    <mergeCell ref="BZ102:CI104"/>
    <mergeCell ref="CJ102:CR104"/>
    <mergeCell ref="BB105:BK109"/>
    <mergeCell ref="BL105:BV109"/>
    <mergeCell ref="BZ105:CI109"/>
    <mergeCell ref="CJ105:CR109"/>
    <mergeCell ref="L109:AT114"/>
    <mergeCell ref="BB110:BK114"/>
    <mergeCell ref="BL110:BV114"/>
    <mergeCell ref="BZ110:CI114"/>
    <mergeCell ref="CJ110:CR114"/>
    <mergeCell ref="BL120:BV124"/>
  </mergeCells>
  <phoneticPr fontId="2"/>
  <printOptions horizontalCentered="1"/>
  <pageMargins left="0.70866141732283472" right="0.70866141732283472" top="0.74803149606299213" bottom="0.74803149606299213" header="0.31496062992125984" footer="0.31496062992125984"/>
  <pageSetup paperSize="9" scale="81" orientation="portrait" r:id="rId1"/>
  <rowBreaks count="1" manualBreakCount="1">
    <brk id="87" max="96"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S577"/>
  <sheetViews>
    <sheetView showGridLines="0" view="pageBreakPreview" topLeftCell="A16" zoomScale="86" zoomScaleNormal="100" zoomScaleSheetLayoutView="86" workbookViewId="0">
      <selection activeCell="AN37" sqref="AN37:AX38"/>
    </sheetView>
  </sheetViews>
  <sheetFormatPr defaultRowHeight="8.4" x14ac:dyDescent="0.2"/>
  <cols>
    <col min="1" max="52" width="2" style="2" customWidth="1"/>
    <col min="53" max="107" width="1.77734375" style="2" customWidth="1"/>
    <col min="108" max="16384" width="8.88671875" style="2"/>
  </cols>
  <sheetData>
    <row r="1" spans="1:97" ht="14.4" customHeight="1" x14ac:dyDescent="0.2">
      <c r="A1" s="97"/>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c r="AK1" s="98"/>
      <c r="AL1" s="98"/>
      <c r="AM1" s="98"/>
      <c r="AN1" s="98"/>
      <c r="AO1" s="98"/>
      <c r="AP1" s="98"/>
      <c r="AQ1" s="98"/>
      <c r="AR1" s="98"/>
      <c r="AS1" s="98"/>
      <c r="AT1" s="98"/>
      <c r="AU1" s="98"/>
      <c r="AV1" s="98"/>
      <c r="AW1" s="98"/>
      <c r="AX1" s="98"/>
    </row>
    <row r="2" spans="1:97" ht="20.399999999999999" customHeight="1" x14ac:dyDescent="0.2">
      <c r="A2" s="98"/>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row>
    <row r="3" spans="1:97" ht="20.399999999999999" customHeight="1" x14ac:dyDescent="0.2">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row>
    <row r="4" spans="1:97" ht="20.399999999999999" customHeight="1" x14ac:dyDescent="0.2">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row>
    <row r="5" spans="1:97" ht="14.4" customHeight="1" x14ac:dyDescent="0.2">
      <c r="A5" s="98"/>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98"/>
      <c r="AN5" s="98"/>
      <c r="AO5" s="98"/>
      <c r="AP5" s="98"/>
      <c r="AQ5" s="98"/>
      <c r="AR5" s="98"/>
      <c r="AS5" s="98"/>
      <c r="AT5" s="98"/>
      <c r="AU5" s="98"/>
      <c r="AV5" s="98"/>
      <c r="AW5" s="98"/>
      <c r="AX5" s="98"/>
    </row>
    <row r="6" spans="1:97" ht="9" customHeight="1" thickBot="1" x14ac:dyDescent="0.25">
      <c r="A6" s="1073" t="s">
        <v>310</v>
      </c>
      <c r="B6" s="1074"/>
      <c r="C6" s="1074"/>
      <c r="D6" s="1074"/>
      <c r="E6" s="1074"/>
      <c r="F6" s="1076" t="s">
        <v>9</v>
      </c>
      <c r="G6" s="1076"/>
      <c r="H6" s="1076"/>
      <c r="I6" s="1076"/>
      <c r="J6" s="1076"/>
      <c r="K6" s="214"/>
      <c r="L6" s="214"/>
      <c r="N6" s="3"/>
      <c r="O6" s="3"/>
      <c r="P6" s="3"/>
      <c r="Q6" s="3"/>
      <c r="R6" s="3"/>
      <c r="S6" s="3"/>
      <c r="T6" s="3"/>
      <c r="U6" s="3"/>
      <c r="V6" s="3"/>
      <c r="W6" s="3"/>
      <c r="X6" s="3"/>
      <c r="Y6" s="3"/>
      <c r="Z6" s="3"/>
      <c r="AA6" s="3"/>
      <c r="AB6" s="3"/>
      <c r="AC6" s="3"/>
      <c r="AD6" s="3"/>
      <c r="AE6" s="3"/>
      <c r="AF6" s="3"/>
    </row>
    <row r="7" spans="1:97" ht="9" customHeight="1" x14ac:dyDescent="0.2">
      <c r="A7" s="1075"/>
      <c r="B7" s="1075"/>
      <c r="C7" s="1075"/>
      <c r="D7" s="1075"/>
      <c r="E7" s="1075"/>
      <c r="F7" s="1076"/>
      <c r="G7" s="1076"/>
      <c r="H7" s="1076"/>
      <c r="I7" s="1076"/>
      <c r="J7" s="1076"/>
      <c r="K7" s="214"/>
      <c r="L7" s="214"/>
      <c r="M7" s="1095" t="s">
        <v>10</v>
      </c>
      <c r="N7" s="1095"/>
      <c r="O7" s="1096"/>
      <c r="P7" s="1061">
        <v>26</v>
      </c>
      <c r="Q7" s="1097"/>
      <c r="R7" s="1136" t="s">
        <v>124</v>
      </c>
      <c r="S7" s="1071"/>
      <c r="T7" s="1071"/>
      <c r="U7" s="1071"/>
      <c r="V7" s="1071"/>
      <c r="W7" s="1071"/>
      <c r="X7" s="1071"/>
      <c r="Y7" s="1071"/>
      <c r="Z7" s="1071"/>
      <c r="AA7" s="1071"/>
      <c r="AB7" s="1071"/>
      <c r="AC7" s="1071"/>
      <c r="AD7" s="1071"/>
      <c r="AE7" s="1071"/>
      <c r="AF7" s="1071"/>
      <c r="AG7" s="1071"/>
      <c r="AH7" s="1071"/>
      <c r="AI7" s="1071"/>
      <c r="AJ7" s="1071"/>
      <c r="AK7" s="1071"/>
      <c r="AL7" s="1071"/>
      <c r="AM7" s="1071"/>
      <c r="AN7" s="1071"/>
      <c r="AO7" s="1071"/>
      <c r="AP7" s="84"/>
      <c r="AQ7" s="1137" t="s">
        <v>357</v>
      </c>
      <c r="AR7" s="1138"/>
      <c r="AS7" s="1138"/>
      <c r="AT7" s="1138"/>
      <c r="AU7" s="1138"/>
      <c r="AV7" s="1138"/>
      <c r="AW7" s="1139"/>
    </row>
    <row r="8" spans="1:97" ht="9" customHeight="1" thickBot="1" x14ac:dyDescent="0.25">
      <c r="A8" s="1100">
        <v>27</v>
      </c>
      <c r="B8" s="1100"/>
      <c r="C8" s="1076" t="s">
        <v>11</v>
      </c>
      <c r="D8" s="1102" t="s">
        <v>311</v>
      </c>
      <c r="E8" s="1102"/>
      <c r="F8" s="888" t="s">
        <v>12</v>
      </c>
      <c r="G8" s="1074" t="s">
        <v>311</v>
      </c>
      <c r="H8" s="1074"/>
      <c r="I8" s="888" t="s">
        <v>13</v>
      </c>
      <c r="J8" s="888"/>
      <c r="K8" s="213"/>
      <c r="L8" s="213"/>
      <c r="M8" s="1095"/>
      <c r="N8" s="1095"/>
      <c r="O8" s="1096"/>
      <c r="P8" s="1063"/>
      <c r="Q8" s="1098"/>
      <c r="R8" s="1136"/>
      <c r="S8" s="1071"/>
      <c r="T8" s="1071"/>
      <c r="U8" s="1071"/>
      <c r="V8" s="1071"/>
      <c r="W8" s="1071"/>
      <c r="X8" s="1071"/>
      <c r="Y8" s="1071"/>
      <c r="Z8" s="1071"/>
      <c r="AA8" s="1071"/>
      <c r="AB8" s="1071"/>
      <c r="AC8" s="1071"/>
      <c r="AD8" s="1071"/>
      <c r="AE8" s="1071"/>
      <c r="AF8" s="1071"/>
      <c r="AG8" s="1071"/>
      <c r="AH8" s="1071"/>
      <c r="AI8" s="1071"/>
      <c r="AJ8" s="1071"/>
      <c r="AK8" s="1071"/>
      <c r="AL8" s="1071"/>
      <c r="AM8" s="1071"/>
      <c r="AN8" s="1071"/>
      <c r="AO8" s="1071"/>
      <c r="AP8" s="84"/>
      <c r="AQ8" s="1140"/>
      <c r="AR8" s="1141"/>
      <c r="AS8" s="1141"/>
      <c r="AT8" s="1141"/>
      <c r="AU8" s="1141"/>
      <c r="AV8" s="1141"/>
      <c r="AW8" s="1142"/>
    </row>
    <row r="9" spans="1:97" ht="9" customHeight="1" x14ac:dyDescent="0.2">
      <c r="A9" s="1101"/>
      <c r="B9" s="1101"/>
      <c r="C9" s="888"/>
      <c r="D9" s="1075"/>
      <c r="E9" s="1075"/>
      <c r="F9" s="888"/>
      <c r="G9" s="1075"/>
      <c r="H9" s="1075"/>
      <c r="I9" s="888"/>
      <c r="J9" s="888"/>
      <c r="K9" s="213"/>
      <c r="L9" s="213"/>
      <c r="M9" s="1095"/>
      <c r="N9" s="1095"/>
      <c r="O9" s="1096"/>
      <c r="P9" s="1068"/>
      <c r="Q9" s="1099"/>
      <c r="R9" s="1136"/>
      <c r="S9" s="1071"/>
      <c r="T9" s="1071"/>
      <c r="U9" s="1071"/>
      <c r="V9" s="1071"/>
      <c r="W9" s="1071"/>
      <c r="X9" s="1071"/>
      <c r="Y9" s="1071"/>
      <c r="Z9" s="1071"/>
      <c r="AA9" s="1071"/>
      <c r="AB9" s="1071"/>
      <c r="AC9" s="1071"/>
      <c r="AD9" s="1071"/>
      <c r="AE9" s="1071"/>
      <c r="AF9" s="1071"/>
      <c r="AG9" s="1071"/>
      <c r="AH9" s="1071"/>
      <c r="AI9" s="1071"/>
      <c r="AJ9" s="1071"/>
      <c r="AK9" s="1071"/>
      <c r="AL9" s="1071"/>
      <c r="AM9" s="1071"/>
      <c r="AN9" s="1071"/>
      <c r="AO9" s="1071"/>
      <c r="AP9" s="84"/>
    </row>
    <row r="10" spans="1:97" ht="9" customHeight="1" thickBot="1" x14ac:dyDescent="0.25"/>
    <row r="11" spans="1:97" ht="9" customHeight="1" x14ac:dyDescent="0.2">
      <c r="A11" s="1092" t="s">
        <v>14</v>
      </c>
      <c r="B11" s="1093"/>
      <c r="C11" s="1093"/>
      <c r="D11" s="1093"/>
      <c r="E11" s="1093"/>
      <c r="F11" s="889" t="s">
        <v>137</v>
      </c>
      <c r="G11" s="890"/>
      <c r="H11" s="892" t="str">
        <f>IF(入力画面!B6="","",入力画面!B6)</f>
        <v/>
      </c>
      <c r="I11" s="892"/>
      <c r="J11" s="892"/>
      <c r="K11" s="892"/>
      <c r="L11" s="892"/>
      <c r="M11" s="892"/>
      <c r="N11" s="892"/>
      <c r="O11" s="892"/>
      <c r="P11" s="892"/>
      <c r="Q11" s="892"/>
      <c r="R11" s="892"/>
      <c r="S11" s="892"/>
      <c r="T11" s="892"/>
      <c r="U11" s="892"/>
      <c r="V11" s="892"/>
      <c r="W11" s="892"/>
      <c r="X11" s="893"/>
      <c r="Y11" s="1094" t="s">
        <v>15</v>
      </c>
      <c r="Z11" s="1094"/>
      <c r="AA11" s="1094"/>
      <c r="AB11" s="1094"/>
      <c r="AC11" s="1085" t="str">
        <f>IF(入力画面!B9="","",入力画面!B9)</f>
        <v/>
      </c>
      <c r="AD11" s="1086"/>
      <c r="AE11" s="1086"/>
      <c r="AF11" s="1086"/>
      <c r="AG11" s="1086"/>
      <c r="AH11" s="1086"/>
      <c r="AI11" s="1086"/>
      <c r="AJ11" s="1086"/>
      <c r="AK11" s="1086"/>
      <c r="AL11" s="1086"/>
      <c r="AM11" s="1086"/>
      <c r="AN11" s="1086"/>
      <c r="AO11" s="1086"/>
      <c r="AP11" s="1086"/>
      <c r="AQ11" s="1086"/>
      <c r="AR11" s="1086"/>
      <c r="AS11" s="1086"/>
      <c r="AT11" s="1086"/>
      <c r="AU11" s="1086"/>
      <c r="AV11" s="1086"/>
      <c r="AW11" s="1086"/>
      <c r="AX11" s="1087"/>
      <c r="AY11" s="1143" t="s">
        <v>272</v>
      </c>
      <c r="AZ11" s="1144"/>
      <c r="BA11" s="5"/>
      <c r="BB11" s="6"/>
      <c r="BC11" s="6"/>
      <c r="BD11" s="6"/>
      <c r="BE11" s="6"/>
      <c r="BF11" s="6"/>
      <c r="BG11" s="6"/>
      <c r="BH11" s="6"/>
      <c r="BI11" s="6"/>
    </row>
    <row r="12" spans="1:97" ht="9" customHeight="1" x14ac:dyDescent="0.2">
      <c r="A12" s="1049"/>
      <c r="B12" s="853"/>
      <c r="C12" s="853"/>
      <c r="D12" s="853"/>
      <c r="E12" s="853"/>
      <c r="F12" s="891"/>
      <c r="G12" s="884"/>
      <c r="H12" s="894"/>
      <c r="I12" s="894"/>
      <c r="J12" s="894"/>
      <c r="K12" s="894"/>
      <c r="L12" s="894"/>
      <c r="M12" s="894"/>
      <c r="N12" s="894"/>
      <c r="O12" s="894"/>
      <c r="P12" s="894"/>
      <c r="Q12" s="894"/>
      <c r="R12" s="894"/>
      <c r="S12" s="894"/>
      <c r="T12" s="894"/>
      <c r="U12" s="894"/>
      <c r="V12" s="894"/>
      <c r="W12" s="894"/>
      <c r="X12" s="895"/>
      <c r="Y12" s="896"/>
      <c r="Z12" s="896"/>
      <c r="AA12" s="896"/>
      <c r="AB12" s="896"/>
      <c r="AC12" s="1088"/>
      <c r="AD12" s="1089"/>
      <c r="AE12" s="1089"/>
      <c r="AF12" s="1089"/>
      <c r="AG12" s="1089"/>
      <c r="AH12" s="1089"/>
      <c r="AI12" s="1089"/>
      <c r="AJ12" s="1089"/>
      <c r="AK12" s="1089"/>
      <c r="AL12" s="1089"/>
      <c r="AM12" s="1089"/>
      <c r="AN12" s="1089"/>
      <c r="AO12" s="1089"/>
      <c r="AP12" s="1089"/>
      <c r="AQ12" s="1089"/>
      <c r="AR12" s="1089"/>
      <c r="AS12" s="1089"/>
      <c r="AT12" s="1089"/>
      <c r="AU12" s="1089"/>
      <c r="AV12" s="1089"/>
      <c r="AW12" s="1089"/>
      <c r="AX12" s="1090"/>
      <c r="AY12" s="1143"/>
      <c r="AZ12" s="1144"/>
      <c r="BA12" s="5"/>
      <c r="BB12" s="6"/>
      <c r="BC12" s="6"/>
      <c r="BD12" s="6"/>
      <c r="BE12" s="6"/>
      <c r="BF12" s="6"/>
      <c r="BG12" s="6"/>
      <c r="BH12" s="6"/>
      <c r="BI12" s="6"/>
      <c r="CS12" s="888"/>
    </row>
    <row r="13" spans="1:97" ht="9" customHeight="1" x14ac:dyDescent="0.2">
      <c r="A13" s="1049"/>
      <c r="B13" s="853"/>
      <c r="C13" s="853"/>
      <c r="D13" s="853"/>
      <c r="E13" s="853"/>
      <c r="F13" s="1051" t="str">
        <f>IF(入力画面!B7="","",入力画面!B7)</f>
        <v/>
      </c>
      <c r="G13" s="1052"/>
      <c r="H13" s="1052"/>
      <c r="I13" s="1052"/>
      <c r="J13" s="1052"/>
      <c r="K13" s="1052"/>
      <c r="L13" s="1052"/>
      <c r="M13" s="1052"/>
      <c r="N13" s="1052"/>
      <c r="O13" s="1052"/>
      <c r="P13" s="1052"/>
      <c r="Q13" s="1052"/>
      <c r="R13" s="1052"/>
      <c r="S13" s="1052"/>
      <c r="T13" s="1052"/>
      <c r="U13" s="1052"/>
      <c r="V13" s="1052"/>
      <c r="W13" s="1052"/>
      <c r="X13" s="1053"/>
      <c r="Y13" s="937" t="s">
        <v>16</v>
      </c>
      <c r="Z13" s="937"/>
      <c r="AA13" s="937"/>
      <c r="AB13" s="937"/>
      <c r="AC13" s="1083" t="str">
        <f>IF(入力画面!B10="","",入力画面!B10)</f>
        <v/>
      </c>
      <c r="AD13" s="1084"/>
      <c r="AE13" s="1084"/>
      <c r="AF13" s="1084"/>
      <c r="AG13" s="1084"/>
      <c r="AH13" s="1084"/>
      <c r="AI13" s="1084"/>
      <c r="AJ13" s="1084"/>
      <c r="AK13" s="1084"/>
      <c r="AL13" s="1084"/>
      <c r="AM13" s="1084"/>
      <c r="AN13" s="1084"/>
      <c r="AO13" s="1084"/>
      <c r="AP13" s="1084"/>
      <c r="AQ13" s="1084"/>
      <c r="AR13" s="1084"/>
      <c r="AS13" s="1084"/>
      <c r="AT13" s="1084"/>
      <c r="AU13" s="1084"/>
      <c r="AV13" s="80"/>
      <c r="AW13" s="80"/>
      <c r="AX13" s="81"/>
      <c r="AY13" s="1143"/>
      <c r="AZ13" s="1144"/>
      <c r="BA13" s="5"/>
      <c r="BB13" s="6"/>
      <c r="BC13" s="6"/>
      <c r="BD13" s="6"/>
      <c r="BE13" s="6"/>
      <c r="BF13" s="6"/>
      <c r="BG13" s="6"/>
      <c r="BH13" s="6"/>
      <c r="BI13" s="6"/>
      <c r="CS13" s="888"/>
    </row>
    <row r="14" spans="1:97" ht="9" customHeight="1" x14ac:dyDescent="0.2">
      <c r="A14" s="1049"/>
      <c r="B14" s="853"/>
      <c r="C14" s="853"/>
      <c r="D14" s="853"/>
      <c r="E14" s="853"/>
      <c r="F14" s="1054"/>
      <c r="G14" s="1055"/>
      <c r="H14" s="1055"/>
      <c r="I14" s="1055"/>
      <c r="J14" s="1055"/>
      <c r="K14" s="1055"/>
      <c r="L14" s="1055"/>
      <c r="M14" s="1055"/>
      <c r="N14" s="1055"/>
      <c r="O14" s="1055"/>
      <c r="P14" s="1055"/>
      <c r="Q14" s="1055"/>
      <c r="R14" s="1055"/>
      <c r="S14" s="1055"/>
      <c r="T14" s="1055"/>
      <c r="U14" s="1055"/>
      <c r="V14" s="1055"/>
      <c r="W14" s="1055"/>
      <c r="X14" s="1056"/>
      <c r="Y14" s="937"/>
      <c r="Z14" s="937"/>
      <c r="AA14" s="937"/>
      <c r="AB14" s="937"/>
      <c r="AC14" s="1077"/>
      <c r="AD14" s="1078"/>
      <c r="AE14" s="1078"/>
      <c r="AF14" s="1078"/>
      <c r="AG14" s="1078"/>
      <c r="AH14" s="1078"/>
      <c r="AI14" s="1078"/>
      <c r="AJ14" s="1078"/>
      <c r="AK14" s="1078"/>
      <c r="AL14" s="1078"/>
      <c r="AM14" s="1078"/>
      <c r="AN14" s="1078"/>
      <c r="AO14" s="1078"/>
      <c r="AP14" s="1078"/>
      <c r="AQ14" s="1078"/>
      <c r="AR14" s="1078"/>
      <c r="AS14" s="1078"/>
      <c r="AT14" s="1078"/>
      <c r="AU14" s="1078"/>
      <c r="AV14" s="1071" t="s">
        <v>251</v>
      </c>
      <c r="AW14" s="1071"/>
      <c r="AX14" s="1072"/>
      <c r="AY14" s="1143"/>
      <c r="AZ14" s="1144"/>
      <c r="BA14" s="6"/>
      <c r="BB14" s="6"/>
      <c r="BC14" s="6"/>
      <c r="BD14" s="6"/>
      <c r="BE14" s="6"/>
      <c r="BF14" s="6"/>
      <c r="BG14" s="6"/>
      <c r="BH14" s="6"/>
      <c r="BI14" s="6"/>
      <c r="CS14" s="888"/>
    </row>
    <row r="15" spans="1:97" ht="9" customHeight="1" x14ac:dyDescent="0.2">
      <c r="A15" s="1049"/>
      <c r="B15" s="853"/>
      <c r="C15" s="853"/>
      <c r="D15" s="853"/>
      <c r="E15" s="853"/>
      <c r="F15" s="1054"/>
      <c r="G15" s="1055"/>
      <c r="H15" s="1055"/>
      <c r="I15" s="1055"/>
      <c r="J15" s="1055"/>
      <c r="K15" s="1055"/>
      <c r="L15" s="1055"/>
      <c r="M15" s="1055"/>
      <c r="N15" s="1055"/>
      <c r="O15" s="1055"/>
      <c r="P15" s="1055"/>
      <c r="Q15" s="1055"/>
      <c r="R15" s="1055"/>
      <c r="S15" s="1055"/>
      <c r="T15" s="1055"/>
      <c r="U15" s="1055"/>
      <c r="V15" s="1055"/>
      <c r="W15" s="1055"/>
      <c r="X15" s="1056"/>
      <c r="Y15" s="937"/>
      <c r="Z15" s="937"/>
      <c r="AA15" s="937"/>
      <c r="AB15" s="937"/>
      <c r="AC15" s="1077"/>
      <c r="AD15" s="1078"/>
      <c r="AE15" s="1078"/>
      <c r="AF15" s="1078"/>
      <c r="AG15" s="1078"/>
      <c r="AH15" s="1078"/>
      <c r="AI15" s="1078"/>
      <c r="AJ15" s="1078"/>
      <c r="AK15" s="1078"/>
      <c r="AL15" s="1078"/>
      <c r="AM15" s="1078"/>
      <c r="AN15" s="1078"/>
      <c r="AO15" s="1078"/>
      <c r="AP15" s="1078"/>
      <c r="AQ15" s="1078"/>
      <c r="AR15" s="1078"/>
      <c r="AS15" s="1078"/>
      <c r="AT15" s="1078"/>
      <c r="AU15" s="1078"/>
      <c r="AV15" s="1071"/>
      <c r="AW15" s="1071"/>
      <c r="AX15" s="1072"/>
      <c r="AY15" s="1143"/>
      <c r="AZ15" s="1144"/>
      <c r="BA15" s="6"/>
      <c r="BB15" s="6"/>
      <c r="BC15" s="6"/>
      <c r="BD15" s="6"/>
      <c r="BE15" s="6"/>
      <c r="BF15" s="6"/>
      <c r="BG15" s="6"/>
      <c r="BH15" s="6"/>
      <c r="BI15" s="6"/>
      <c r="CS15" s="888"/>
    </row>
    <row r="16" spans="1:97" ht="9" customHeight="1" x14ac:dyDescent="0.2">
      <c r="A16" s="1049"/>
      <c r="B16" s="853"/>
      <c r="C16" s="853"/>
      <c r="D16" s="853"/>
      <c r="E16" s="853"/>
      <c r="F16" s="1054"/>
      <c r="G16" s="1055"/>
      <c r="H16" s="1055"/>
      <c r="I16" s="1055"/>
      <c r="J16" s="1055"/>
      <c r="K16" s="1055"/>
      <c r="L16" s="1055"/>
      <c r="M16" s="1055"/>
      <c r="N16" s="1055"/>
      <c r="O16" s="1055"/>
      <c r="P16" s="1055"/>
      <c r="Q16" s="1055"/>
      <c r="R16" s="1055"/>
      <c r="S16" s="1055"/>
      <c r="T16" s="1055"/>
      <c r="U16" s="1055"/>
      <c r="V16" s="1055"/>
      <c r="W16" s="1055"/>
      <c r="X16" s="1056"/>
      <c r="Y16" s="937"/>
      <c r="Z16" s="937"/>
      <c r="AA16" s="937"/>
      <c r="AB16" s="937"/>
      <c r="AC16" s="1080"/>
      <c r="AD16" s="1081"/>
      <c r="AE16" s="1081"/>
      <c r="AF16" s="1081"/>
      <c r="AG16" s="1081"/>
      <c r="AH16" s="1081"/>
      <c r="AI16" s="1081"/>
      <c r="AJ16" s="1081"/>
      <c r="AK16" s="1081"/>
      <c r="AL16" s="1081"/>
      <c r="AM16" s="1081"/>
      <c r="AN16" s="1081"/>
      <c r="AO16" s="1081"/>
      <c r="AP16" s="1081"/>
      <c r="AQ16" s="1081"/>
      <c r="AR16" s="1081"/>
      <c r="AS16" s="1081"/>
      <c r="AT16" s="1081"/>
      <c r="AU16" s="1081"/>
      <c r="AV16" s="79"/>
      <c r="AW16" s="79"/>
      <c r="AX16" s="82"/>
      <c r="AY16" s="831" t="s">
        <v>370</v>
      </c>
      <c r="AZ16" s="832"/>
      <c r="BA16" s="6"/>
      <c r="BB16" s="6"/>
      <c r="BC16" s="6"/>
      <c r="BD16" s="6"/>
      <c r="BE16" s="6"/>
      <c r="BF16" s="6"/>
      <c r="BG16" s="6"/>
      <c r="BH16" s="6"/>
      <c r="BI16" s="6"/>
      <c r="CS16" s="888"/>
    </row>
    <row r="17" spans="1:97" ht="9" customHeight="1" x14ac:dyDescent="0.2">
      <c r="A17" s="1049"/>
      <c r="B17" s="853"/>
      <c r="C17" s="853"/>
      <c r="D17" s="853"/>
      <c r="E17" s="853"/>
      <c r="F17" s="1054"/>
      <c r="G17" s="1055"/>
      <c r="H17" s="1055"/>
      <c r="I17" s="1055"/>
      <c r="J17" s="1055"/>
      <c r="K17" s="1055"/>
      <c r="L17" s="1055"/>
      <c r="M17" s="1055"/>
      <c r="N17" s="1055"/>
      <c r="O17" s="1055"/>
      <c r="P17" s="1055"/>
      <c r="Q17" s="1055"/>
      <c r="R17" s="1055"/>
      <c r="S17" s="1055"/>
      <c r="T17" s="1055"/>
      <c r="U17" s="1055"/>
      <c r="V17" s="1055"/>
      <c r="W17" s="1055"/>
      <c r="X17" s="1056"/>
      <c r="Y17" s="896" t="s">
        <v>17</v>
      </c>
      <c r="Z17" s="896"/>
      <c r="AA17" s="896"/>
      <c r="AB17" s="896"/>
      <c r="AC17" s="7" t="s">
        <v>18</v>
      </c>
      <c r="AD17" s="8"/>
      <c r="AE17" s="8"/>
      <c r="AF17" s="8"/>
      <c r="AG17" s="8"/>
      <c r="AH17" s="8"/>
      <c r="AI17" s="8"/>
      <c r="AJ17" s="8"/>
      <c r="AK17" s="8"/>
      <c r="AL17" s="8"/>
      <c r="AM17" s="8"/>
      <c r="AN17" s="8"/>
      <c r="AO17" s="8"/>
      <c r="AP17" s="9"/>
      <c r="AQ17" s="7" t="s">
        <v>19</v>
      </c>
      <c r="AR17" s="8"/>
      <c r="AS17" s="8"/>
      <c r="AT17" s="8"/>
      <c r="AU17" s="8"/>
      <c r="AV17" s="8"/>
      <c r="AW17" s="8"/>
      <c r="AX17" s="10"/>
      <c r="AY17" s="831"/>
      <c r="AZ17" s="832"/>
      <c r="BA17" s="6"/>
      <c r="BB17" s="6"/>
      <c r="BC17" s="6"/>
      <c r="BD17" s="6"/>
      <c r="BE17" s="6"/>
      <c r="BF17" s="6"/>
      <c r="BG17" s="6"/>
      <c r="BH17" s="6"/>
      <c r="BI17" s="6"/>
      <c r="CS17" s="888"/>
    </row>
    <row r="18" spans="1:97" ht="9" customHeight="1" x14ac:dyDescent="0.2">
      <c r="A18" s="1049"/>
      <c r="B18" s="853"/>
      <c r="C18" s="853"/>
      <c r="D18" s="853"/>
      <c r="E18" s="853"/>
      <c r="F18" s="1091"/>
      <c r="G18" s="894"/>
      <c r="H18" s="894"/>
      <c r="I18" s="894"/>
      <c r="J18" s="894"/>
      <c r="K18" s="894"/>
      <c r="L18" s="894"/>
      <c r="M18" s="894"/>
      <c r="N18" s="894"/>
      <c r="O18" s="894"/>
      <c r="P18" s="894"/>
      <c r="Q18" s="894"/>
      <c r="R18" s="894"/>
      <c r="S18" s="894"/>
      <c r="T18" s="894"/>
      <c r="U18" s="894"/>
      <c r="V18" s="894"/>
      <c r="W18" s="894"/>
      <c r="X18" s="895"/>
      <c r="Y18" s="897" t="s">
        <v>20</v>
      </c>
      <c r="Z18" s="897"/>
      <c r="AA18" s="897" t="s">
        <v>21</v>
      </c>
      <c r="AB18" s="897"/>
      <c r="AC18" s="1077" t="str">
        <f>IF(入力画面!B12="","",入力画面!B12)</f>
        <v/>
      </c>
      <c r="AD18" s="1078"/>
      <c r="AE18" s="1078"/>
      <c r="AF18" s="1078"/>
      <c r="AG18" s="1078"/>
      <c r="AH18" s="1078"/>
      <c r="AI18" s="1078"/>
      <c r="AJ18" s="1078"/>
      <c r="AK18" s="1078"/>
      <c r="AL18" s="1078"/>
      <c r="AM18" s="1078"/>
      <c r="AN18" s="1078"/>
      <c r="AO18" s="1078"/>
      <c r="AP18" s="1079"/>
      <c r="AQ18" s="1063" t="str">
        <f>IF(入力画面!B13="","",入力画面!B13)</f>
        <v/>
      </c>
      <c r="AR18" s="1064"/>
      <c r="AS18" s="1064"/>
      <c r="AT18" s="1064"/>
      <c r="AU18" s="1064"/>
      <c r="AV18" s="1064"/>
      <c r="AW18" s="1064"/>
      <c r="AX18" s="1067"/>
      <c r="AY18" s="831"/>
      <c r="AZ18" s="832"/>
      <c r="BA18" s="6"/>
      <c r="BB18" s="6"/>
      <c r="BC18" s="6"/>
      <c r="BD18" s="6"/>
      <c r="BE18" s="6"/>
      <c r="BF18" s="6"/>
      <c r="BG18" s="6"/>
      <c r="BH18" s="6"/>
      <c r="BI18" s="6"/>
      <c r="CS18" s="888"/>
    </row>
    <row r="19" spans="1:97" ht="9" customHeight="1" x14ac:dyDescent="0.2">
      <c r="A19" s="1049" t="s">
        <v>350</v>
      </c>
      <c r="B19" s="853"/>
      <c r="C19" s="853"/>
      <c r="D19" s="853"/>
      <c r="E19" s="853"/>
      <c r="F19" s="1051" t="str">
        <f>IF(入力画面!B8="","",入力画面!B8)</f>
        <v/>
      </c>
      <c r="G19" s="1052"/>
      <c r="H19" s="1052"/>
      <c r="I19" s="1052"/>
      <c r="J19" s="1052"/>
      <c r="K19" s="1052"/>
      <c r="L19" s="1052"/>
      <c r="M19" s="1052"/>
      <c r="N19" s="1052"/>
      <c r="O19" s="1052"/>
      <c r="P19" s="1052"/>
      <c r="Q19" s="1052"/>
      <c r="R19" s="1052"/>
      <c r="S19" s="1052"/>
      <c r="T19" s="1052"/>
      <c r="U19" s="1052"/>
      <c r="V19" s="1052"/>
      <c r="W19" s="1052"/>
      <c r="X19" s="1053"/>
      <c r="Y19" s="897"/>
      <c r="Z19" s="897"/>
      <c r="AA19" s="897"/>
      <c r="AB19" s="897"/>
      <c r="AC19" s="1080"/>
      <c r="AD19" s="1081"/>
      <c r="AE19" s="1081"/>
      <c r="AF19" s="1081"/>
      <c r="AG19" s="1081"/>
      <c r="AH19" s="1081"/>
      <c r="AI19" s="1081"/>
      <c r="AJ19" s="1081"/>
      <c r="AK19" s="1081"/>
      <c r="AL19" s="1081"/>
      <c r="AM19" s="1081"/>
      <c r="AN19" s="1081"/>
      <c r="AO19" s="1081"/>
      <c r="AP19" s="1082"/>
      <c r="AQ19" s="1068"/>
      <c r="AR19" s="1069"/>
      <c r="AS19" s="1069"/>
      <c r="AT19" s="1069"/>
      <c r="AU19" s="1069"/>
      <c r="AV19" s="1069"/>
      <c r="AW19" s="1069"/>
      <c r="AX19" s="1070"/>
      <c r="AY19" s="831"/>
      <c r="AZ19" s="832"/>
      <c r="BA19" s="6"/>
      <c r="BB19" s="6"/>
      <c r="BC19" s="6"/>
      <c r="BD19" s="6"/>
      <c r="BE19" s="6"/>
      <c r="BF19" s="6"/>
      <c r="BG19" s="6"/>
      <c r="BH19" s="6"/>
      <c r="BI19" s="6"/>
      <c r="CS19" s="888"/>
    </row>
    <row r="20" spans="1:97" ht="9" customHeight="1" x14ac:dyDescent="0.2">
      <c r="A20" s="1049"/>
      <c r="B20" s="853"/>
      <c r="C20" s="853"/>
      <c r="D20" s="853"/>
      <c r="E20" s="853"/>
      <c r="F20" s="1054"/>
      <c r="G20" s="1055"/>
      <c r="H20" s="1055"/>
      <c r="I20" s="1055"/>
      <c r="J20" s="1055"/>
      <c r="K20" s="1055"/>
      <c r="L20" s="1055"/>
      <c r="M20" s="1055"/>
      <c r="N20" s="1055"/>
      <c r="O20" s="1055"/>
      <c r="P20" s="1055"/>
      <c r="Q20" s="1055"/>
      <c r="R20" s="1055"/>
      <c r="S20" s="1055"/>
      <c r="T20" s="1055"/>
      <c r="U20" s="1055"/>
      <c r="V20" s="1055"/>
      <c r="W20" s="1055"/>
      <c r="X20" s="1056"/>
      <c r="Y20" s="853" t="s">
        <v>22</v>
      </c>
      <c r="Z20" s="854"/>
      <c r="AA20" s="854"/>
      <c r="AB20" s="1061" t="str">
        <f>IF(入力画面!C14="明治",1,IF(入力画面!C14="大正",2,IF(入力画面!C14="昭和",3,IF(入力画面!C14="平成",4,""))))</f>
        <v/>
      </c>
      <c r="AC20" s="1062"/>
      <c r="AD20" s="1062"/>
      <c r="AE20" s="1061" t="str">
        <f>IF(入力画面!D14="","",入力画面!D14)</f>
        <v/>
      </c>
      <c r="AF20" s="1062"/>
      <c r="AG20" s="1116" t="s">
        <v>230</v>
      </c>
      <c r="AH20" s="1062" t="str">
        <f>IF(入力画面!F14="","",入力画面!F14)</f>
        <v/>
      </c>
      <c r="AI20" s="1062"/>
      <c r="AJ20" s="1116" t="s">
        <v>230</v>
      </c>
      <c r="AK20" s="1062" t="str">
        <f>IF(入力画面!H14="","",入力画面!H14)</f>
        <v/>
      </c>
      <c r="AL20" s="1097"/>
      <c r="AM20" s="1119" t="s">
        <v>23</v>
      </c>
      <c r="AN20" s="1120"/>
      <c r="AO20" s="876" t="s">
        <v>24</v>
      </c>
      <c r="AP20" s="876"/>
      <c r="AQ20" s="876"/>
      <c r="AR20" s="876"/>
      <c r="AS20" s="876"/>
      <c r="AT20" s="876"/>
      <c r="AU20" s="876"/>
      <c r="AV20" s="876"/>
      <c r="AW20" s="876"/>
      <c r="AX20" s="1125"/>
      <c r="AY20" s="831"/>
      <c r="AZ20" s="832"/>
      <c r="BA20" s="6"/>
      <c r="BB20" s="6"/>
      <c r="BC20" s="6"/>
      <c r="BD20" s="6"/>
      <c r="BE20" s="6"/>
      <c r="BF20" s="6"/>
      <c r="BG20" s="6"/>
      <c r="BH20" s="6"/>
      <c r="BI20" s="6"/>
      <c r="CS20" s="888"/>
    </row>
    <row r="21" spans="1:97" ht="9" customHeight="1" x14ac:dyDescent="0.2">
      <c r="A21" s="1049"/>
      <c r="B21" s="853"/>
      <c r="C21" s="853"/>
      <c r="D21" s="853"/>
      <c r="E21" s="853"/>
      <c r="F21" s="1054"/>
      <c r="G21" s="1055"/>
      <c r="H21" s="1055"/>
      <c r="I21" s="1055"/>
      <c r="J21" s="1055"/>
      <c r="K21" s="1055"/>
      <c r="L21" s="1055"/>
      <c r="M21" s="1055"/>
      <c r="N21" s="1055"/>
      <c r="O21" s="1055"/>
      <c r="P21" s="1055"/>
      <c r="Q21" s="1055"/>
      <c r="R21" s="1055"/>
      <c r="S21" s="1055"/>
      <c r="T21" s="1055"/>
      <c r="U21" s="1055"/>
      <c r="V21" s="1055"/>
      <c r="W21" s="1055"/>
      <c r="X21" s="1056"/>
      <c r="Y21" s="854"/>
      <c r="Z21" s="854"/>
      <c r="AA21" s="854"/>
      <c r="AB21" s="1063"/>
      <c r="AC21" s="1064"/>
      <c r="AD21" s="1064"/>
      <c r="AE21" s="1063"/>
      <c r="AF21" s="1064"/>
      <c r="AG21" s="1117"/>
      <c r="AH21" s="1064"/>
      <c r="AI21" s="1064"/>
      <c r="AJ21" s="1117"/>
      <c r="AK21" s="1064"/>
      <c r="AL21" s="1098"/>
      <c r="AM21" s="1121"/>
      <c r="AN21" s="1122"/>
      <c r="AO21" s="1126" t="str">
        <f>IF(入力画面!B15="","",入力画面!B15)</f>
        <v/>
      </c>
      <c r="AP21" s="1127"/>
      <c r="AQ21" s="1071" t="s">
        <v>244</v>
      </c>
      <c r="AR21" s="1131" t="str">
        <f>IF(入力画面!E15="","",入力画面!E15)</f>
        <v/>
      </c>
      <c r="AS21" s="1131"/>
      <c r="AT21" s="1131"/>
      <c r="AU21" s="1071" t="s">
        <v>244</v>
      </c>
      <c r="AV21" s="1131" t="str">
        <f>IF(入力画面!H15="","",入力画面!H15)</f>
        <v/>
      </c>
      <c r="AW21" s="1131"/>
      <c r="AX21" s="1133"/>
      <c r="AY21" s="831"/>
      <c r="AZ21" s="832"/>
      <c r="BA21" s="6"/>
      <c r="BB21" s="6"/>
      <c r="BC21" s="6"/>
      <c r="BD21" s="6"/>
      <c r="BE21" s="6"/>
      <c r="BF21" s="6"/>
      <c r="BG21" s="6"/>
      <c r="BH21" s="6"/>
      <c r="BI21" s="6"/>
      <c r="CS21" s="888"/>
    </row>
    <row r="22" spans="1:97" ht="9" customHeight="1" thickBot="1" x14ac:dyDescent="0.25">
      <c r="A22" s="1050"/>
      <c r="B22" s="1004"/>
      <c r="C22" s="1004"/>
      <c r="D22" s="1004"/>
      <c r="E22" s="1004"/>
      <c r="F22" s="1057"/>
      <c r="G22" s="1058"/>
      <c r="H22" s="1058"/>
      <c r="I22" s="1058"/>
      <c r="J22" s="1058"/>
      <c r="K22" s="1058"/>
      <c r="L22" s="1058"/>
      <c r="M22" s="1058"/>
      <c r="N22" s="1058"/>
      <c r="O22" s="1058"/>
      <c r="P22" s="1058"/>
      <c r="Q22" s="1058"/>
      <c r="R22" s="1058"/>
      <c r="S22" s="1058"/>
      <c r="T22" s="1058"/>
      <c r="U22" s="1058"/>
      <c r="V22" s="1058"/>
      <c r="W22" s="1058"/>
      <c r="X22" s="1059"/>
      <c r="Y22" s="1060"/>
      <c r="Z22" s="1060"/>
      <c r="AA22" s="1060"/>
      <c r="AB22" s="1065"/>
      <c r="AC22" s="1066"/>
      <c r="AD22" s="1066"/>
      <c r="AE22" s="1065"/>
      <c r="AF22" s="1066"/>
      <c r="AG22" s="1118"/>
      <c r="AH22" s="1066"/>
      <c r="AI22" s="1066"/>
      <c r="AJ22" s="1118"/>
      <c r="AK22" s="1066"/>
      <c r="AL22" s="1115"/>
      <c r="AM22" s="1123"/>
      <c r="AN22" s="1124"/>
      <c r="AO22" s="1128"/>
      <c r="AP22" s="1129"/>
      <c r="AQ22" s="1130"/>
      <c r="AR22" s="1132"/>
      <c r="AS22" s="1132"/>
      <c r="AT22" s="1132"/>
      <c r="AU22" s="1130"/>
      <c r="AV22" s="1132"/>
      <c r="AW22" s="1132"/>
      <c r="AX22" s="1134"/>
      <c r="AY22" s="831"/>
      <c r="AZ22" s="832"/>
      <c r="BA22" s="6"/>
      <c r="BB22" s="6"/>
      <c r="BC22" s="6"/>
      <c r="BD22" s="6"/>
      <c r="BE22" s="6"/>
      <c r="BF22" s="6"/>
      <c r="BG22" s="6"/>
      <c r="BH22" s="6"/>
      <c r="BI22" s="6"/>
      <c r="CS22" s="888"/>
    </row>
    <row r="23" spans="1:97" ht="9" customHeight="1" x14ac:dyDescent="0.2">
      <c r="A23" s="11"/>
      <c r="B23" s="11"/>
      <c r="C23" s="11"/>
      <c r="D23" s="11"/>
      <c r="E23" s="11"/>
      <c r="F23" s="214"/>
      <c r="G23" s="214"/>
      <c r="H23" s="214"/>
      <c r="I23" s="214"/>
      <c r="J23" s="214"/>
      <c r="K23" s="214"/>
      <c r="L23" s="214"/>
      <c r="M23" s="214"/>
      <c r="N23" s="214"/>
      <c r="O23" s="214"/>
      <c r="P23" s="214"/>
      <c r="Q23" s="214"/>
      <c r="R23" s="214"/>
      <c r="S23" s="214"/>
      <c r="T23" s="898" t="s">
        <v>25</v>
      </c>
      <c r="U23" s="898"/>
      <c r="V23" s="898"/>
      <c r="W23" s="898"/>
      <c r="X23" s="214"/>
      <c r="Y23" s="214"/>
      <c r="Z23" s="214"/>
      <c r="AA23" s="214"/>
      <c r="AB23" s="214"/>
      <c r="AC23" s="900" t="s">
        <v>26</v>
      </c>
      <c r="AD23" s="900"/>
      <c r="AE23" s="900"/>
      <c r="AF23" s="900"/>
      <c r="AG23" s="900"/>
      <c r="AH23" s="900"/>
      <c r="AI23" s="900"/>
      <c r="AJ23" s="900"/>
      <c r="AK23" s="900"/>
      <c r="AL23" s="900"/>
      <c r="AM23" s="900"/>
      <c r="AN23" s="900"/>
      <c r="AO23" s="900"/>
      <c r="AP23" s="902"/>
      <c r="AQ23" s="833" t="s">
        <v>27</v>
      </c>
      <c r="AR23" s="834"/>
      <c r="AS23" s="834"/>
      <c r="AT23" s="834"/>
      <c r="AU23" s="835"/>
      <c r="AV23" s="839"/>
      <c r="AW23" s="840"/>
      <c r="AX23" s="841"/>
      <c r="AY23" s="831"/>
      <c r="AZ23" s="832"/>
      <c r="BA23" s="6"/>
      <c r="BB23" s="6"/>
      <c r="BC23" s="6"/>
      <c r="BD23" s="6"/>
      <c r="BE23" s="6"/>
      <c r="BF23" s="6"/>
      <c r="BG23" s="6"/>
      <c r="BH23" s="6"/>
      <c r="BI23" s="6"/>
      <c r="CS23" s="888"/>
    </row>
    <row r="24" spans="1:97" ht="9" customHeight="1" thickBot="1" x14ac:dyDescent="0.25">
      <c r="T24" s="899"/>
      <c r="U24" s="899"/>
      <c r="V24" s="899"/>
      <c r="W24" s="899"/>
      <c r="AC24" s="901"/>
      <c r="AD24" s="901"/>
      <c r="AE24" s="901"/>
      <c r="AF24" s="901"/>
      <c r="AG24" s="901"/>
      <c r="AH24" s="901"/>
      <c r="AI24" s="901"/>
      <c r="AJ24" s="901"/>
      <c r="AK24" s="901"/>
      <c r="AL24" s="901"/>
      <c r="AM24" s="901"/>
      <c r="AN24" s="901"/>
      <c r="AO24" s="901"/>
      <c r="AP24" s="903"/>
      <c r="AQ24" s="836"/>
      <c r="AR24" s="837"/>
      <c r="AS24" s="837"/>
      <c r="AT24" s="837"/>
      <c r="AU24" s="838"/>
      <c r="AV24" s="842"/>
      <c r="AW24" s="843"/>
      <c r="AX24" s="844"/>
      <c r="AY24" s="831"/>
      <c r="AZ24" s="832"/>
      <c r="BA24" s="6"/>
      <c r="BB24" s="6"/>
      <c r="BC24" s="6"/>
      <c r="BD24" s="6"/>
      <c r="BE24" s="6"/>
      <c r="BF24" s="6"/>
      <c r="BG24" s="6"/>
      <c r="BH24" s="6"/>
      <c r="BI24" s="6"/>
      <c r="CS24" s="888"/>
    </row>
    <row r="25" spans="1:97" ht="12.6" customHeight="1" x14ac:dyDescent="0.2">
      <c r="A25" s="912" t="s">
        <v>28</v>
      </c>
      <c r="B25" s="913"/>
      <c r="C25" s="861" t="s">
        <v>29</v>
      </c>
      <c r="D25" s="861"/>
      <c r="E25" s="861"/>
      <c r="F25" s="861"/>
      <c r="G25" s="861"/>
      <c r="H25" s="861"/>
      <c r="I25" s="861"/>
      <c r="J25" s="861"/>
      <c r="K25" s="861" t="s">
        <v>30</v>
      </c>
      <c r="L25" s="861"/>
      <c r="M25" s="862">
        <f>入力画面!B20</f>
        <v>0</v>
      </c>
      <c r="N25" s="863"/>
      <c r="O25" s="863"/>
      <c r="P25" s="863"/>
      <c r="Q25" s="863"/>
      <c r="R25" s="863"/>
      <c r="S25" s="863"/>
      <c r="T25" s="863"/>
      <c r="U25" s="863"/>
      <c r="V25" s="863"/>
      <c r="W25" s="864"/>
      <c r="X25" s="12"/>
      <c r="Y25" s="868" t="s">
        <v>31</v>
      </c>
      <c r="Z25" s="869"/>
      <c r="AA25" s="874" t="s">
        <v>32</v>
      </c>
      <c r="AB25" s="861"/>
      <c r="AC25" s="861"/>
      <c r="AD25" s="861"/>
      <c r="AE25" s="861"/>
      <c r="AF25" s="861"/>
      <c r="AG25" s="861"/>
      <c r="AH25" s="861"/>
      <c r="AI25" s="861"/>
      <c r="AJ25" s="861"/>
      <c r="AK25" s="861"/>
      <c r="AL25" s="861" t="s">
        <v>33</v>
      </c>
      <c r="AM25" s="861"/>
      <c r="AN25" s="910">
        <f>ROUNDDOWN(M43-M71,-3)</f>
        <v>0</v>
      </c>
      <c r="AO25" s="910"/>
      <c r="AP25" s="910"/>
      <c r="AQ25" s="910"/>
      <c r="AR25" s="910"/>
      <c r="AS25" s="910"/>
      <c r="AT25" s="910"/>
      <c r="AU25" s="910"/>
      <c r="AV25" s="910"/>
      <c r="AW25" s="910"/>
      <c r="AX25" s="911"/>
      <c r="AY25" s="831"/>
      <c r="AZ25" s="832"/>
      <c r="CS25" s="888"/>
    </row>
    <row r="26" spans="1:97" ht="12.6" customHeight="1" x14ac:dyDescent="0.2">
      <c r="A26" s="914"/>
      <c r="B26" s="915"/>
      <c r="C26" s="845"/>
      <c r="D26" s="845"/>
      <c r="E26" s="845"/>
      <c r="F26" s="845"/>
      <c r="G26" s="845"/>
      <c r="H26" s="845"/>
      <c r="I26" s="845"/>
      <c r="J26" s="845"/>
      <c r="K26" s="845"/>
      <c r="L26" s="845"/>
      <c r="M26" s="865"/>
      <c r="N26" s="866"/>
      <c r="O26" s="866"/>
      <c r="P26" s="866"/>
      <c r="Q26" s="866"/>
      <c r="R26" s="866"/>
      <c r="S26" s="866"/>
      <c r="T26" s="866"/>
      <c r="U26" s="866"/>
      <c r="V26" s="866"/>
      <c r="W26" s="867"/>
      <c r="X26" s="12"/>
      <c r="Y26" s="870"/>
      <c r="Z26" s="871"/>
      <c r="AA26" s="845"/>
      <c r="AB26" s="845"/>
      <c r="AC26" s="845"/>
      <c r="AD26" s="845"/>
      <c r="AE26" s="845"/>
      <c r="AF26" s="845"/>
      <c r="AG26" s="845"/>
      <c r="AH26" s="845"/>
      <c r="AI26" s="845"/>
      <c r="AJ26" s="845"/>
      <c r="AK26" s="845"/>
      <c r="AL26" s="845"/>
      <c r="AM26" s="845"/>
      <c r="AN26" s="886"/>
      <c r="AO26" s="886"/>
      <c r="AP26" s="886"/>
      <c r="AQ26" s="886"/>
      <c r="AR26" s="886"/>
      <c r="AS26" s="886"/>
      <c r="AT26" s="886"/>
      <c r="AU26" s="886"/>
      <c r="AV26" s="886"/>
      <c r="AW26" s="886"/>
      <c r="AX26" s="887"/>
      <c r="AY26" s="831"/>
      <c r="AZ26" s="832"/>
      <c r="CS26" s="888"/>
    </row>
    <row r="27" spans="1:97" ht="12.6" customHeight="1" x14ac:dyDescent="0.2">
      <c r="A27" s="914"/>
      <c r="B27" s="915"/>
      <c r="C27" s="1281" t="s">
        <v>34</v>
      </c>
      <c r="D27" s="1281"/>
      <c r="E27" s="1281" t="s">
        <v>35</v>
      </c>
      <c r="F27" s="1281"/>
      <c r="G27" s="1281"/>
      <c r="H27" s="1281"/>
      <c r="I27" s="1281"/>
      <c r="J27" s="1281"/>
      <c r="K27" s="1281" t="s">
        <v>36</v>
      </c>
      <c r="L27" s="1281"/>
      <c r="M27" s="1282"/>
      <c r="N27" s="1282"/>
      <c r="O27" s="1282"/>
      <c r="P27" s="1282"/>
      <c r="Q27" s="1282"/>
      <c r="R27" s="1282"/>
      <c r="S27" s="1282"/>
      <c r="T27" s="1282"/>
      <c r="U27" s="1282"/>
      <c r="V27" s="1282"/>
      <c r="W27" s="1283"/>
      <c r="X27" s="12"/>
      <c r="Y27" s="870"/>
      <c r="Z27" s="871"/>
      <c r="AA27" s="845" t="s">
        <v>37</v>
      </c>
      <c r="AB27" s="845"/>
      <c r="AC27" s="845"/>
      <c r="AD27" s="845"/>
      <c r="AE27" s="845"/>
      <c r="AF27" s="845"/>
      <c r="AG27" s="845"/>
      <c r="AH27" s="845"/>
      <c r="AI27" s="845"/>
      <c r="AJ27" s="845"/>
      <c r="AK27" s="845"/>
      <c r="AL27" s="845" t="s">
        <v>38</v>
      </c>
      <c r="AM27" s="845"/>
      <c r="AN27" s="886">
        <f>IF(AN25&lt;=1950000,AN25*0.05,IF(AN25&lt;=3300000,AN25*0.1-97500,IF(AN25&lt;=6950000,AN25*0.2-427500,IF(AN25&lt;=9000000,AN25*0.23-636000,IF(AN25&lt;=18000000,AN25*0.33-1536000,AN25*0.4-2796000)))))</f>
        <v>0</v>
      </c>
      <c r="AO27" s="886"/>
      <c r="AP27" s="886"/>
      <c r="AQ27" s="886"/>
      <c r="AR27" s="886"/>
      <c r="AS27" s="886"/>
      <c r="AT27" s="886"/>
      <c r="AU27" s="886"/>
      <c r="AV27" s="886"/>
      <c r="AW27" s="886"/>
      <c r="AX27" s="887"/>
      <c r="AY27" s="831"/>
      <c r="AZ27" s="832"/>
      <c r="CS27" s="888"/>
    </row>
    <row r="28" spans="1:97" ht="12.6" customHeight="1" x14ac:dyDescent="0.2">
      <c r="A28" s="914"/>
      <c r="B28" s="915"/>
      <c r="C28" s="1281"/>
      <c r="D28" s="1281"/>
      <c r="E28" s="1281"/>
      <c r="F28" s="1281"/>
      <c r="G28" s="1281"/>
      <c r="H28" s="1281"/>
      <c r="I28" s="1281"/>
      <c r="J28" s="1281"/>
      <c r="K28" s="1281"/>
      <c r="L28" s="1281"/>
      <c r="M28" s="1282"/>
      <c r="N28" s="1282"/>
      <c r="O28" s="1282"/>
      <c r="P28" s="1282"/>
      <c r="Q28" s="1282"/>
      <c r="R28" s="1282"/>
      <c r="S28" s="1282"/>
      <c r="T28" s="1282"/>
      <c r="U28" s="1282"/>
      <c r="V28" s="1282"/>
      <c r="W28" s="1283"/>
      <c r="X28" s="12"/>
      <c r="Y28" s="870"/>
      <c r="Z28" s="871"/>
      <c r="AA28" s="845"/>
      <c r="AB28" s="845"/>
      <c r="AC28" s="845"/>
      <c r="AD28" s="845"/>
      <c r="AE28" s="845"/>
      <c r="AF28" s="845"/>
      <c r="AG28" s="845"/>
      <c r="AH28" s="845"/>
      <c r="AI28" s="845"/>
      <c r="AJ28" s="845"/>
      <c r="AK28" s="845"/>
      <c r="AL28" s="845"/>
      <c r="AM28" s="845"/>
      <c r="AN28" s="886"/>
      <c r="AO28" s="886"/>
      <c r="AP28" s="886"/>
      <c r="AQ28" s="886"/>
      <c r="AR28" s="886"/>
      <c r="AS28" s="886"/>
      <c r="AT28" s="886"/>
      <c r="AU28" s="886"/>
      <c r="AV28" s="886"/>
      <c r="AW28" s="886"/>
      <c r="AX28" s="887"/>
      <c r="AY28" s="831"/>
      <c r="AZ28" s="832"/>
      <c r="CS28" s="888"/>
    </row>
    <row r="29" spans="1:97" ht="12.6" customHeight="1" x14ac:dyDescent="0.2">
      <c r="A29" s="914"/>
      <c r="B29" s="915"/>
      <c r="C29" s="1281"/>
      <c r="D29" s="1281"/>
      <c r="E29" s="1281" t="s">
        <v>39</v>
      </c>
      <c r="F29" s="1281"/>
      <c r="G29" s="1281"/>
      <c r="H29" s="1281"/>
      <c r="I29" s="1281"/>
      <c r="J29" s="1281"/>
      <c r="K29" s="1281" t="s">
        <v>40</v>
      </c>
      <c r="L29" s="1281"/>
      <c r="M29" s="1282"/>
      <c r="N29" s="1282"/>
      <c r="O29" s="1282"/>
      <c r="P29" s="1282"/>
      <c r="Q29" s="1282"/>
      <c r="R29" s="1282"/>
      <c r="S29" s="1282"/>
      <c r="T29" s="1282"/>
      <c r="U29" s="1282"/>
      <c r="V29" s="1282"/>
      <c r="W29" s="1283"/>
      <c r="X29" s="12"/>
      <c r="Y29" s="870"/>
      <c r="Z29" s="871"/>
      <c r="AA29" s="1281" t="s">
        <v>41</v>
      </c>
      <c r="AB29" s="1281"/>
      <c r="AC29" s="1281"/>
      <c r="AD29" s="1281"/>
      <c r="AE29" s="1281"/>
      <c r="AF29" s="1281"/>
      <c r="AG29" s="1281"/>
      <c r="AH29" s="1281"/>
      <c r="AI29" s="1281"/>
      <c r="AJ29" s="1281"/>
      <c r="AK29" s="1281"/>
      <c r="AL29" s="1281" t="s">
        <v>42</v>
      </c>
      <c r="AM29" s="1281"/>
      <c r="AN29" s="1293"/>
      <c r="AO29" s="1293"/>
      <c r="AP29" s="1293"/>
      <c r="AQ29" s="1293"/>
      <c r="AR29" s="1293"/>
      <c r="AS29" s="1293"/>
      <c r="AT29" s="1293"/>
      <c r="AU29" s="1293"/>
      <c r="AV29" s="1293"/>
      <c r="AW29" s="1293"/>
      <c r="AX29" s="1294"/>
      <c r="AY29" s="831"/>
      <c r="AZ29" s="832"/>
      <c r="CS29" s="888"/>
    </row>
    <row r="30" spans="1:97" ht="12.6" customHeight="1" x14ac:dyDescent="0.2">
      <c r="A30" s="914"/>
      <c r="B30" s="915"/>
      <c r="C30" s="1281"/>
      <c r="D30" s="1281"/>
      <c r="E30" s="1281"/>
      <c r="F30" s="1281"/>
      <c r="G30" s="1281"/>
      <c r="H30" s="1281"/>
      <c r="I30" s="1281"/>
      <c r="J30" s="1281"/>
      <c r="K30" s="1281"/>
      <c r="L30" s="1281"/>
      <c r="M30" s="1282"/>
      <c r="N30" s="1282"/>
      <c r="O30" s="1282"/>
      <c r="P30" s="1282"/>
      <c r="Q30" s="1282"/>
      <c r="R30" s="1282"/>
      <c r="S30" s="1282"/>
      <c r="T30" s="1282"/>
      <c r="U30" s="1282"/>
      <c r="V30" s="1282"/>
      <c r="W30" s="1283"/>
      <c r="X30" s="12"/>
      <c r="Y30" s="870"/>
      <c r="Z30" s="871"/>
      <c r="AA30" s="1281"/>
      <c r="AB30" s="1281"/>
      <c r="AC30" s="1281"/>
      <c r="AD30" s="1281"/>
      <c r="AE30" s="1281"/>
      <c r="AF30" s="1281"/>
      <c r="AG30" s="1281"/>
      <c r="AH30" s="1281"/>
      <c r="AI30" s="1281"/>
      <c r="AJ30" s="1281"/>
      <c r="AK30" s="1281"/>
      <c r="AL30" s="1281"/>
      <c r="AM30" s="1281"/>
      <c r="AN30" s="1293"/>
      <c r="AO30" s="1293"/>
      <c r="AP30" s="1293"/>
      <c r="AQ30" s="1293"/>
      <c r="AR30" s="1293"/>
      <c r="AS30" s="1293"/>
      <c r="AT30" s="1293"/>
      <c r="AU30" s="1293"/>
      <c r="AV30" s="1293"/>
      <c r="AW30" s="1293"/>
      <c r="AX30" s="1294"/>
      <c r="AY30" s="831"/>
      <c r="AZ30" s="832"/>
      <c r="CS30" s="888"/>
    </row>
    <row r="31" spans="1:97" ht="12.6" customHeight="1" x14ac:dyDescent="0.2">
      <c r="A31" s="914"/>
      <c r="B31" s="915"/>
      <c r="C31" s="1281" t="s">
        <v>43</v>
      </c>
      <c r="D31" s="1281"/>
      <c r="E31" s="1281"/>
      <c r="F31" s="1281"/>
      <c r="G31" s="1281"/>
      <c r="H31" s="1281"/>
      <c r="I31" s="1281"/>
      <c r="J31" s="1281"/>
      <c r="K31" s="1281" t="s">
        <v>44</v>
      </c>
      <c r="L31" s="1281"/>
      <c r="M31" s="1282"/>
      <c r="N31" s="1282"/>
      <c r="O31" s="1282"/>
      <c r="P31" s="1282"/>
      <c r="Q31" s="1282"/>
      <c r="R31" s="1282"/>
      <c r="S31" s="1282"/>
      <c r="T31" s="1282"/>
      <c r="U31" s="1282"/>
      <c r="V31" s="1282"/>
      <c r="W31" s="1283"/>
      <c r="X31" s="12"/>
      <c r="Y31" s="870"/>
      <c r="Z31" s="871"/>
      <c r="AA31" s="904" t="s">
        <v>45</v>
      </c>
      <c r="AB31" s="905"/>
      <c r="AC31" s="905"/>
      <c r="AD31" s="905"/>
      <c r="AE31" s="905"/>
      <c r="AF31" s="905"/>
      <c r="AG31" s="905"/>
      <c r="AH31" s="906"/>
      <c r="AI31" s="881" t="s">
        <v>46</v>
      </c>
      <c r="AJ31" s="882"/>
      <c r="AK31" s="883"/>
      <c r="AL31" s="845" t="s">
        <v>47</v>
      </c>
      <c r="AM31" s="845"/>
      <c r="AN31" s="886" t="str">
        <f>IF(入力画面!B31="","",入力画面!B31)</f>
        <v/>
      </c>
      <c r="AO31" s="886"/>
      <c r="AP31" s="886"/>
      <c r="AQ31" s="886"/>
      <c r="AR31" s="886"/>
      <c r="AS31" s="886"/>
      <c r="AT31" s="886"/>
      <c r="AU31" s="886"/>
      <c r="AV31" s="886"/>
      <c r="AW31" s="886"/>
      <c r="AX31" s="887"/>
      <c r="AY31" s="831"/>
      <c r="AZ31" s="832"/>
      <c r="CS31" s="888"/>
    </row>
    <row r="32" spans="1:97" ht="12.6" customHeight="1" x14ac:dyDescent="0.2">
      <c r="A32" s="914"/>
      <c r="B32" s="915"/>
      <c r="C32" s="1281"/>
      <c r="D32" s="1281"/>
      <c r="E32" s="1281"/>
      <c r="F32" s="1281"/>
      <c r="G32" s="1281"/>
      <c r="H32" s="1281"/>
      <c r="I32" s="1281"/>
      <c r="J32" s="1281"/>
      <c r="K32" s="1281"/>
      <c r="L32" s="1281"/>
      <c r="M32" s="1282"/>
      <c r="N32" s="1282"/>
      <c r="O32" s="1282"/>
      <c r="P32" s="1282"/>
      <c r="Q32" s="1282"/>
      <c r="R32" s="1282"/>
      <c r="S32" s="1282"/>
      <c r="T32" s="1282"/>
      <c r="U32" s="1282"/>
      <c r="V32" s="1282"/>
      <c r="W32" s="1283"/>
      <c r="X32" s="12"/>
      <c r="Y32" s="870"/>
      <c r="Z32" s="871"/>
      <c r="AA32" s="907"/>
      <c r="AB32" s="908"/>
      <c r="AC32" s="908"/>
      <c r="AD32" s="908"/>
      <c r="AE32" s="908"/>
      <c r="AF32" s="908"/>
      <c r="AG32" s="908"/>
      <c r="AH32" s="909"/>
      <c r="AI32" s="881"/>
      <c r="AJ32" s="884"/>
      <c r="AK32" s="885"/>
      <c r="AL32" s="845"/>
      <c r="AM32" s="845"/>
      <c r="AN32" s="886"/>
      <c r="AO32" s="886"/>
      <c r="AP32" s="886"/>
      <c r="AQ32" s="886"/>
      <c r="AR32" s="886"/>
      <c r="AS32" s="886"/>
      <c r="AT32" s="886"/>
      <c r="AU32" s="886"/>
      <c r="AV32" s="886"/>
      <c r="AW32" s="886"/>
      <c r="AX32" s="887"/>
      <c r="AY32" s="831"/>
      <c r="AZ32" s="832"/>
      <c r="CS32" s="888"/>
    </row>
    <row r="33" spans="1:97" ht="12.6" customHeight="1" x14ac:dyDescent="0.2">
      <c r="A33" s="914"/>
      <c r="B33" s="915"/>
      <c r="C33" s="1281" t="s">
        <v>48</v>
      </c>
      <c r="D33" s="1281"/>
      <c r="E33" s="1281"/>
      <c r="F33" s="1281"/>
      <c r="G33" s="1281"/>
      <c r="H33" s="1281"/>
      <c r="I33" s="1281"/>
      <c r="J33" s="1281"/>
      <c r="K33" s="1281" t="s">
        <v>49</v>
      </c>
      <c r="L33" s="1281"/>
      <c r="M33" s="1282"/>
      <c r="N33" s="1282"/>
      <c r="O33" s="1282"/>
      <c r="P33" s="1282"/>
      <c r="Q33" s="1282"/>
      <c r="R33" s="1282"/>
      <c r="S33" s="1282"/>
      <c r="T33" s="1282"/>
      <c r="U33" s="1282"/>
      <c r="V33" s="1282"/>
      <c r="W33" s="1283"/>
      <c r="X33" s="12"/>
      <c r="Y33" s="870"/>
      <c r="Z33" s="871"/>
      <c r="AA33" s="1285" t="s">
        <v>50</v>
      </c>
      <c r="AB33" s="1286"/>
      <c r="AC33" s="1286"/>
      <c r="AD33" s="1286"/>
      <c r="AE33" s="1286"/>
      <c r="AF33" s="1286"/>
      <c r="AG33" s="1286"/>
      <c r="AH33" s="1286"/>
      <c r="AI33" s="1286"/>
      <c r="AJ33" s="1286"/>
      <c r="AK33" s="1287"/>
      <c r="AL33" s="1291" t="s">
        <v>360</v>
      </c>
      <c r="AM33" s="1292"/>
      <c r="AN33" s="1293"/>
      <c r="AO33" s="1293"/>
      <c r="AP33" s="1293"/>
      <c r="AQ33" s="1293"/>
      <c r="AR33" s="1293"/>
      <c r="AS33" s="1293"/>
      <c r="AT33" s="1293"/>
      <c r="AU33" s="1293"/>
      <c r="AV33" s="1293"/>
      <c r="AW33" s="1293"/>
      <c r="AX33" s="1294"/>
      <c r="AY33" s="831"/>
      <c r="AZ33" s="832"/>
      <c r="CS33" s="888"/>
    </row>
    <row r="34" spans="1:97" ht="12.6" customHeight="1" thickBot="1" x14ac:dyDescent="0.25">
      <c r="A34" s="916"/>
      <c r="B34" s="917"/>
      <c r="C34" s="1284"/>
      <c r="D34" s="1284"/>
      <c r="E34" s="1284"/>
      <c r="F34" s="1284"/>
      <c r="G34" s="1284"/>
      <c r="H34" s="1284"/>
      <c r="I34" s="1284"/>
      <c r="J34" s="1284"/>
      <c r="K34" s="1284"/>
      <c r="L34" s="1284"/>
      <c r="M34" s="1306"/>
      <c r="N34" s="1306"/>
      <c r="O34" s="1306"/>
      <c r="P34" s="1306"/>
      <c r="Q34" s="1306"/>
      <c r="R34" s="1306"/>
      <c r="S34" s="1306"/>
      <c r="T34" s="1306"/>
      <c r="U34" s="1306"/>
      <c r="V34" s="1306"/>
      <c r="W34" s="1307"/>
      <c r="X34" s="12"/>
      <c r="Y34" s="870"/>
      <c r="Z34" s="871"/>
      <c r="AA34" s="1288"/>
      <c r="AB34" s="1289"/>
      <c r="AC34" s="1289"/>
      <c r="AD34" s="1289"/>
      <c r="AE34" s="1289"/>
      <c r="AF34" s="1289"/>
      <c r="AG34" s="1289"/>
      <c r="AH34" s="1289"/>
      <c r="AI34" s="1289"/>
      <c r="AJ34" s="1289"/>
      <c r="AK34" s="1290"/>
      <c r="AL34" s="1292"/>
      <c r="AM34" s="1292"/>
      <c r="AN34" s="1293"/>
      <c r="AO34" s="1293"/>
      <c r="AP34" s="1293"/>
      <c r="AQ34" s="1293"/>
      <c r="AR34" s="1293"/>
      <c r="AS34" s="1293"/>
      <c r="AT34" s="1293"/>
      <c r="AU34" s="1293"/>
      <c r="AV34" s="1293"/>
      <c r="AW34" s="1293"/>
      <c r="AX34" s="1294"/>
      <c r="AY34" s="831"/>
      <c r="AZ34" s="832"/>
      <c r="CS34" s="888"/>
    </row>
    <row r="35" spans="1:97" ht="12.6" customHeight="1" x14ac:dyDescent="0.2">
      <c r="A35" s="919" t="s">
        <v>51</v>
      </c>
      <c r="B35" s="920"/>
      <c r="C35" s="861" t="s">
        <v>29</v>
      </c>
      <c r="D35" s="861"/>
      <c r="E35" s="861"/>
      <c r="F35" s="925" t="s">
        <v>46</v>
      </c>
      <c r="G35" s="926"/>
      <c r="H35" s="927"/>
      <c r="I35" s="927"/>
      <c r="J35" s="928"/>
      <c r="K35" s="861" t="s">
        <v>52</v>
      </c>
      <c r="L35" s="861"/>
      <c r="M35" s="932">
        <f>入力画面!B21</f>
        <v>0</v>
      </c>
      <c r="N35" s="932"/>
      <c r="O35" s="932"/>
      <c r="P35" s="932"/>
      <c r="Q35" s="932"/>
      <c r="R35" s="932"/>
      <c r="S35" s="932"/>
      <c r="T35" s="932"/>
      <c r="U35" s="932"/>
      <c r="V35" s="932"/>
      <c r="W35" s="933"/>
      <c r="X35" s="12"/>
      <c r="Y35" s="870"/>
      <c r="Z35" s="871"/>
      <c r="AA35" s="1295" t="s">
        <v>361</v>
      </c>
      <c r="AB35" s="1296"/>
      <c r="AC35" s="1296"/>
      <c r="AD35" s="1296"/>
      <c r="AE35" s="1296"/>
      <c r="AF35" s="1296"/>
      <c r="AG35" s="1296"/>
      <c r="AH35" s="1297"/>
      <c r="AI35" s="1301" t="s">
        <v>46</v>
      </c>
      <c r="AJ35" s="1302"/>
      <c r="AK35" s="1303"/>
      <c r="AL35" s="1291" t="s">
        <v>53</v>
      </c>
      <c r="AM35" s="1292"/>
      <c r="AN35" s="1293"/>
      <c r="AO35" s="1293"/>
      <c r="AP35" s="1293"/>
      <c r="AQ35" s="1293"/>
      <c r="AR35" s="1293"/>
      <c r="AS35" s="1293"/>
      <c r="AT35" s="1293"/>
      <c r="AU35" s="1293"/>
      <c r="AV35" s="1293"/>
      <c r="AW35" s="1293"/>
      <c r="AX35" s="1294"/>
      <c r="AY35" s="831"/>
      <c r="AZ35" s="832"/>
      <c r="CS35" s="888"/>
    </row>
    <row r="36" spans="1:97" ht="12.6" customHeight="1" x14ac:dyDescent="0.2">
      <c r="A36" s="921"/>
      <c r="B36" s="922"/>
      <c r="C36" s="845"/>
      <c r="D36" s="845"/>
      <c r="E36" s="845"/>
      <c r="F36" s="881"/>
      <c r="G36" s="929"/>
      <c r="H36" s="930"/>
      <c r="I36" s="930"/>
      <c r="J36" s="931"/>
      <c r="K36" s="845"/>
      <c r="L36" s="845"/>
      <c r="M36" s="934"/>
      <c r="N36" s="934"/>
      <c r="O36" s="934"/>
      <c r="P36" s="934"/>
      <c r="Q36" s="934"/>
      <c r="R36" s="934"/>
      <c r="S36" s="934"/>
      <c r="T36" s="934"/>
      <c r="U36" s="934"/>
      <c r="V36" s="934"/>
      <c r="W36" s="935"/>
      <c r="X36" s="12"/>
      <c r="Y36" s="870"/>
      <c r="Z36" s="871"/>
      <c r="AA36" s="1298"/>
      <c r="AB36" s="1299"/>
      <c r="AC36" s="1299"/>
      <c r="AD36" s="1299"/>
      <c r="AE36" s="1299"/>
      <c r="AF36" s="1299"/>
      <c r="AG36" s="1299"/>
      <c r="AH36" s="1300"/>
      <c r="AI36" s="1301"/>
      <c r="AJ36" s="1304"/>
      <c r="AK36" s="1305"/>
      <c r="AL36" s="1292"/>
      <c r="AM36" s="1292"/>
      <c r="AN36" s="1293"/>
      <c r="AO36" s="1293"/>
      <c r="AP36" s="1293"/>
      <c r="AQ36" s="1293"/>
      <c r="AR36" s="1293"/>
      <c r="AS36" s="1293"/>
      <c r="AT36" s="1293"/>
      <c r="AU36" s="1293"/>
      <c r="AV36" s="1293"/>
      <c r="AW36" s="1293"/>
      <c r="AX36" s="1294"/>
      <c r="AY36" s="831"/>
      <c r="AZ36" s="832"/>
      <c r="CS36" s="888"/>
    </row>
    <row r="37" spans="1:97" ht="13.8" customHeight="1" x14ac:dyDescent="0.2">
      <c r="A37" s="921"/>
      <c r="B37" s="922"/>
      <c r="C37" s="1281" t="s">
        <v>34</v>
      </c>
      <c r="D37" s="1281"/>
      <c r="E37" s="1281"/>
      <c r="F37" s="1281"/>
      <c r="G37" s="1281"/>
      <c r="H37" s="1281"/>
      <c r="I37" s="1281"/>
      <c r="J37" s="1281"/>
      <c r="K37" s="1281" t="s">
        <v>54</v>
      </c>
      <c r="L37" s="1281"/>
      <c r="M37" s="1282"/>
      <c r="N37" s="1282"/>
      <c r="O37" s="1282"/>
      <c r="P37" s="1282"/>
      <c r="Q37" s="1282"/>
      <c r="R37" s="1282"/>
      <c r="S37" s="1282"/>
      <c r="T37" s="1282"/>
      <c r="U37" s="1282"/>
      <c r="V37" s="1282"/>
      <c r="W37" s="1283"/>
      <c r="X37" s="12"/>
      <c r="Y37" s="870"/>
      <c r="Z37" s="871"/>
      <c r="AA37" s="918" t="s">
        <v>55</v>
      </c>
      <c r="AB37" s="897"/>
      <c r="AC37" s="897"/>
      <c r="AD37" s="897"/>
      <c r="AE37" s="897"/>
      <c r="AF37" s="897"/>
      <c r="AG37" s="897"/>
      <c r="AH37" s="897"/>
      <c r="AI37" s="897"/>
      <c r="AJ37" s="897"/>
      <c r="AK37" s="897"/>
      <c r="AL37" s="845" t="s">
        <v>56</v>
      </c>
      <c r="AM37" s="845"/>
      <c r="AN37" s="886">
        <f>IF(AN31="",AN27,IF(AN27-AN31&gt;=0,AN27-AN31,0))</f>
        <v>0</v>
      </c>
      <c r="AO37" s="886"/>
      <c r="AP37" s="886"/>
      <c r="AQ37" s="886"/>
      <c r="AR37" s="886"/>
      <c r="AS37" s="886"/>
      <c r="AT37" s="886"/>
      <c r="AU37" s="886"/>
      <c r="AV37" s="886"/>
      <c r="AW37" s="886"/>
      <c r="AX37" s="887"/>
      <c r="AY37" s="831"/>
      <c r="AZ37" s="832"/>
      <c r="CS37" s="888"/>
    </row>
    <row r="38" spans="1:97" ht="13.8" customHeight="1" x14ac:dyDescent="0.2">
      <c r="A38" s="921"/>
      <c r="B38" s="922"/>
      <c r="C38" s="1281"/>
      <c r="D38" s="1281"/>
      <c r="E38" s="1281"/>
      <c r="F38" s="1281"/>
      <c r="G38" s="1281"/>
      <c r="H38" s="1281"/>
      <c r="I38" s="1281"/>
      <c r="J38" s="1281"/>
      <c r="K38" s="1281"/>
      <c r="L38" s="1281"/>
      <c r="M38" s="1282"/>
      <c r="N38" s="1282"/>
      <c r="O38" s="1282"/>
      <c r="P38" s="1282"/>
      <c r="Q38" s="1282"/>
      <c r="R38" s="1282"/>
      <c r="S38" s="1282"/>
      <c r="T38" s="1282"/>
      <c r="U38" s="1282"/>
      <c r="V38" s="1282"/>
      <c r="W38" s="1283"/>
      <c r="X38" s="12"/>
      <c r="Y38" s="870"/>
      <c r="Z38" s="871"/>
      <c r="AA38" s="897"/>
      <c r="AB38" s="897"/>
      <c r="AC38" s="897"/>
      <c r="AD38" s="897"/>
      <c r="AE38" s="897"/>
      <c r="AF38" s="897"/>
      <c r="AG38" s="897"/>
      <c r="AH38" s="897"/>
      <c r="AI38" s="897"/>
      <c r="AJ38" s="897"/>
      <c r="AK38" s="897"/>
      <c r="AL38" s="845"/>
      <c r="AM38" s="845"/>
      <c r="AN38" s="886"/>
      <c r="AO38" s="886"/>
      <c r="AP38" s="886"/>
      <c r="AQ38" s="886"/>
      <c r="AR38" s="886"/>
      <c r="AS38" s="886"/>
      <c r="AT38" s="886"/>
      <c r="AU38" s="886"/>
      <c r="AV38" s="886"/>
      <c r="AW38" s="886"/>
      <c r="AX38" s="887"/>
      <c r="AY38" s="831"/>
      <c r="AZ38" s="832"/>
      <c r="CS38" s="888"/>
    </row>
    <row r="39" spans="1:97" ht="12.6" customHeight="1" x14ac:dyDescent="0.2">
      <c r="A39" s="921"/>
      <c r="B39" s="922"/>
      <c r="C39" s="1281" t="s">
        <v>43</v>
      </c>
      <c r="D39" s="1281"/>
      <c r="E39" s="1281"/>
      <c r="F39" s="1281"/>
      <c r="G39" s="1281"/>
      <c r="H39" s="1281"/>
      <c r="I39" s="1281"/>
      <c r="J39" s="1281"/>
      <c r="K39" s="1281" t="s">
        <v>57</v>
      </c>
      <c r="L39" s="1281"/>
      <c r="M39" s="1282"/>
      <c r="N39" s="1282"/>
      <c r="O39" s="1282"/>
      <c r="P39" s="1282"/>
      <c r="Q39" s="1282"/>
      <c r="R39" s="1282"/>
      <c r="S39" s="1282"/>
      <c r="T39" s="1282"/>
      <c r="U39" s="1282"/>
      <c r="V39" s="1282"/>
      <c r="W39" s="1283"/>
      <c r="X39" s="12"/>
      <c r="Y39" s="870"/>
      <c r="Z39" s="871"/>
      <c r="AA39" s="1281" t="s">
        <v>58</v>
      </c>
      <c r="AB39" s="1281"/>
      <c r="AC39" s="1281"/>
      <c r="AD39" s="1281"/>
      <c r="AE39" s="1281"/>
      <c r="AF39" s="1281"/>
      <c r="AG39" s="1281"/>
      <c r="AH39" s="1281"/>
      <c r="AI39" s="1281"/>
      <c r="AJ39" s="1281"/>
      <c r="AK39" s="1281"/>
      <c r="AL39" s="1281" t="s">
        <v>59</v>
      </c>
      <c r="AM39" s="1281"/>
      <c r="AN39" s="1293"/>
      <c r="AO39" s="1293"/>
      <c r="AP39" s="1293"/>
      <c r="AQ39" s="1293"/>
      <c r="AR39" s="1293"/>
      <c r="AS39" s="1293"/>
      <c r="AT39" s="1293"/>
      <c r="AU39" s="1293"/>
      <c r="AV39" s="1293"/>
      <c r="AW39" s="1293"/>
      <c r="AX39" s="1294"/>
      <c r="AY39" s="831"/>
      <c r="AZ39" s="832"/>
      <c r="CS39" s="888"/>
    </row>
    <row r="40" spans="1:97" ht="12.6" customHeight="1" x14ac:dyDescent="0.2">
      <c r="A40" s="921"/>
      <c r="B40" s="922"/>
      <c r="C40" s="1281"/>
      <c r="D40" s="1281"/>
      <c r="E40" s="1281"/>
      <c r="F40" s="1281"/>
      <c r="G40" s="1281"/>
      <c r="H40" s="1281"/>
      <c r="I40" s="1281"/>
      <c r="J40" s="1281"/>
      <c r="K40" s="1281"/>
      <c r="L40" s="1281"/>
      <c r="M40" s="1282"/>
      <c r="N40" s="1282"/>
      <c r="O40" s="1282"/>
      <c r="P40" s="1282"/>
      <c r="Q40" s="1282"/>
      <c r="R40" s="1282"/>
      <c r="S40" s="1282"/>
      <c r="T40" s="1282"/>
      <c r="U40" s="1282"/>
      <c r="V40" s="1282"/>
      <c r="W40" s="1283"/>
      <c r="X40" s="12"/>
      <c r="Y40" s="870"/>
      <c r="Z40" s="871"/>
      <c r="AA40" s="1281"/>
      <c r="AB40" s="1281"/>
      <c r="AC40" s="1281"/>
      <c r="AD40" s="1281"/>
      <c r="AE40" s="1281"/>
      <c r="AF40" s="1281"/>
      <c r="AG40" s="1281"/>
      <c r="AH40" s="1281"/>
      <c r="AI40" s="1281"/>
      <c r="AJ40" s="1281"/>
      <c r="AK40" s="1281"/>
      <c r="AL40" s="1281"/>
      <c r="AM40" s="1281"/>
      <c r="AN40" s="1293"/>
      <c r="AO40" s="1293"/>
      <c r="AP40" s="1293"/>
      <c r="AQ40" s="1293"/>
      <c r="AR40" s="1293"/>
      <c r="AS40" s="1293"/>
      <c r="AT40" s="1293"/>
      <c r="AU40" s="1293"/>
      <c r="AV40" s="1293"/>
      <c r="AW40" s="1293"/>
      <c r="AX40" s="1294"/>
      <c r="AY40" s="831"/>
      <c r="AZ40" s="832"/>
      <c r="CS40" s="888"/>
    </row>
    <row r="41" spans="1:97" ht="12.6" customHeight="1" x14ac:dyDescent="0.2">
      <c r="A41" s="921"/>
      <c r="B41" s="922"/>
      <c r="C41" s="1281" t="s">
        <v>48</v>
      </c>
      <c r="D41" s="1281"/>
      <c r="E41" s="1281"/>
      <c r="F41" s="1281"/>
      <c r="G41" s="1281"/>
      <c r="H41" s="1281"/>
      <c r="I41" s="1281"/>
      <c r="J41" s="1281"/>
      <c r="K41" s="1281" t="s">
        <v>60</v>
      </c>
      <c r="L41" s="1281"/>
      <c r="M41" s="1282"/>
      <c r="N41" s="1282"/>
      <c r="O41" s="1282"/>
      <c r="P41" s="1282"/>
      <c r="Q41" s="1282"/>
      <c r="R41" s="1282"/>
      <c r="S41" s="1282"/>
      <c r="T41" s="1282"/>
      <c r="U41" s="1282"/>
      <c r="V41" s="1282"/>
      <c r="W41" s="1283"/>
      <c r="X41" s="12"/>
      <c r="Y41" s="870"/>
      <c r="Z41" s="871"/>
      <c r="AA41" s="918" t="s">
        <v>61</v>
      </c>
      <c r="AB41" s="897"/>
      <c r="AC41" s="897"/>
      <c r="AD41" s="897"/>
      <c r="AE41" s="897"/>
      <c r="AF41" s="897"/>
      <c r="AG41" s="897"/>
      <c r="AH41" s="897"/>
      <c r="AI41" s="897"/>
      <c r="AJ41" s="897"/>
      <c r="AK41" s="897"/>
      <c r="AL41" s="845" t="s">
        <v>62</v>
      </c>
      <c r="AM41" s="845"/>
      <c r="AN41" s="886">
        <f>AN37</f>
        <v>0</v>
      </c>
      <c r="AO41" s="886"/>
      <c r="AP41" s="886"/>
      <c r="AQ41" s="886"/>
      <c r="AR41" s="886"/>
      <c r="AS41" s="886"/>
      <c r="AT41" s="886"/>
      <c r="AU41" s="886"/>
      <c r="AV41" s="886"/>
      <c r="AW41" s="886"/>
      <c r="AX41" s="887"/>
      <c r="AY41" s="831"/>
      <c r="AZ41" s="832"/>
      <c r="CS41" s="1135"/>
    </row>
    <row r="42" spans="1:97" ht="12.6" customHeight="1" x14ac:dyDescent="0.2">
      <c r="A42" s="921"/>
      <c r="B42" s="922"/>
      <c r="C42" s="1281"/>
      <c r="D42" s="1281"/>
      <c r="E42" s="1281"/>
      <c r="F42" s="1281"/>
      <c r="G42" s="1281"/>
      <c r="H42" s="1281"/>
      <c r="I42" s="1281"/>
      <c r="J42" s="1281"/>
      <c r="K42" s="1281"/>
      <c r="L42" s="1281"/>
      <c r="M42" s="1282"/>
      <c r="N42" s="1282"/>
      <c r="O42" s="1282"/>
      <c r="P42" s="1282"/>
      <c r="Q42" s="1282"/>
      <c r="R42" s="1282"/>
      <c r="S42" s="1282"/>
      <c r="T42" s="1282"/>
      <c r="U42" s="1282"/>
      <c r="V42" s="1282"/>
      <c r="W42" s="1283"/>
      <c r="X42" s="12"/>
      <c r="Y42" s="870"/>
      <c r="Z42" s="871"/>
      <c r="AA42" s="897"/>
      <c r="AB42" s="897"/>
      <c r="AC42" s="897"/>
      <c r="AD42" s="897"/>
      <c r="AE42" s="897"/>
      <c r="AF42" s="897"/>
      <c r="AG42" s="897"/>
      <c r="AH42" s="897"/>
      <c r="AI42" s="897"/>
      <c r="AJ42" s="897"/>
      <c r="AK42" s="897"/>
      <c r="AL42" s="845"/>
      <c r="AM42" s="845"/>
      <c r="AN42" s="886"/>
      <c r="AO42" s="886"/>
      <c r="AP42" s="886"/>
      <c r="AQ42" s="886"/>
      <c r="AR42" s="886"/>
      <c r="AS42" s="886"/>
      <c r="AT42" s="886"/>
      <c r="AU42" s="886"/>
      <c r="AV42" s="886"/>
      <c r="AW42" s="886"/>
      <c r="AX42" s="887"/>
      <c r="AY42" s="831"/>
      <c r="AZ42" s="832"/>
      <c r="CS42" s="1135"/>
    </row>
    <row r="43" spans="1:97" ht="12.6" customHeight="1" x14ac:dyDescent="0.2">
      <c r="A43" s="921"/>
      <c r="B43" s="922"/>
      <c r="C43" s="936" t="s">
        <v>63</v>
      </c>
      <c r="D43" s="937"/>
      <c r="E43" s="937"/>
      <c r="F43" s="937"/>
      <c r="G43" s="937"/>
      <c r="H43" s="937"/>
      <c r="I43" s="937"/>
      <c r="J43" s="937"/>
      <c r="K43" s="845" t="s">
        <v>64</v>
      </c>
      <c r="L43" s="845"/>
      <c r="M43" s="934">
        <f>SUM(M35:W42)</f>
        <v>0</v>
      </c>
      <c r="N43" s="934"/>
      <c r="O43" s="934"/>
      <c r="P43" s="934"/>
      <c r="Q43" s="934"/>
      <c r="R43" s="934"/>
      <c r="S43" s="934"/>
      <c r="T43" s="934"/>
      <c r="U43" s="934"/>
      <c r="V43" s="934"/>
      <c r="W43" s="935"/>
      <c r="X43" s="12"/>
      <c r="Y43" s="870"/>
      <c r="Z43" s="871"/>
      <c r="AA43" s="941" t="s">
        <v>364</v>
      </c>
      <c r="AB43" s="942"/>
      <c r="AC43" s="942"/>
      <c r="AD43" s="942"/>
      <c r="AE43" s="942"/>
      <c r="AF43" s="942"/>
      <c r="AG43" s="942"/>
      <c r="AH43" s="942"/>
      <c r="AI43" s="942"/>
      <c r="AJ43" s="942"/>
      <c r="AK43" s="942"/>
      <c r="AL43" s="845" t="s">
        <v>65</v>
      </c>
      <c r="AM43" s="845"/>
      <c r="AN43" s="886">
        <f>ROUNDDOWN(AN41*0.021,0)</f>
        <v>0</v>
      </c>
      <c r="AO43" s="886"/>
      <c r="AP43" s="886"/>
      <c r="AQ43" s="886"/>
      <c r="AR43" s="886"/>
      <c r="AS43" s="886"/>
      <c r="AT43" s="886"/>
      <c r="AU43" s="886"/>
      <c r="AV43" s="886"/>
      <c r="AW43" s="886"/>
      <c r="AX43" s="887"/>
      <c r="AY43" s="831"/>
      <c r="AZ43" s="832"/>
      <c r="CS43" s="1135"/>
    </row>
    <row r="44" spans="1:97" ht="52.8" customHeight="1" thickBot="1" x14ac:dyDescent="0.25">
      <c r="A44" s="923"/>
      <c r="B44" s="924"/>
      <c r="C44" s="938"/>
      <c r="D44" s="938"/>
      <c r="E44" s="938"/>
      <c r="F44" s="938"/>
      <c r="G44" s="938"/>
      <c r="H44" s="938"/>
      <c r="I44" s="938"/>
      <c r="J44" s="938"/>
      <c r="K44" s="850"/>
      <c r="L44" s="850"/>
      <c r="M44" s="939"/>
      <c r="N44" s="939"/>
      <c r="O44" s="939"/>
      <c r="P44" s="939"/>
      <c r="Q44" s="939"/>
      <c r="R44" s="939"/>
      <c r="S44" s="939"/>
      <c r="T44" s="939"/>
      <c r="U44" s="939"/>
      <c r="V44" s="939"/>
      <c r="W44" s="940"/>
      <c r="X44" s="12"/>
      <c r="Y44" s="870"/>
      <c r="Z44" s="871"/>
      <c r="AA44" s="942"/>
      <c r="AB44" s="942"/>
      <c r="AC44" s="942"/>
      <c r="AD44" s="942"/>
      <c r="AE44" s="942"/>
      <c r="AF44" s="942"/>
      <c r="AG44" s="942"/>
      <c r="AH44" s="942"/>
      <c r="AI44" s="942"/>
      <c r="AJ44" s="942"/>
      <c r="AK44" s="942"/>
      <c r="AL44" s="845"/>
      <c r="AM44" s="845"/>
      <c r="AN44" s="886"/>
      <c r="AO44" s="886"/>
      <c r="AP44" s="886"/>
      <c r="AQ44" s="886"/>
      <c r="AR44" s="886"/>
      <c r="AS44" s="886"/>
      <c r="AT44" s="886"/>
      <c r="AU44" s="886"/>
      <c r="AV44" s="886"/>
      <c r="AW44" s="886"/>
      <c r="AX44" s="887"/>
      <c r="AY44" s="831"/>
      <c r="AZ44" s="832"/>
      <c r="CS44" s="1135"/>
    </row>
    <row r="45" spans="1:97" ht="12.6" customHeight="1" x14ac:dyDescent="0.2">
      <c r="A45" s="943" t="s">
        <v>66</v>
      </c>
      <c r="B45" s="944"/>
      <c r="C45" s="1314" t="s">
        <v>67</v>
      </c>
      <c r="D45" s="1314"/>
      <c r="E45" s="1314"/>
      <c r="F45" s="1314"/>
      <c r="G45" s="1314"/>
      <c r="H45" s="1314"/>
      <c r="I45" s="1314"/>
      <c r="J45" s="1314"/>
      <c r="K45" s="1314" t="s">
        <v>68</v>
      </c>
      <c r="L45" s="1314"/>
      <c r="M45" s="1315"/>
      <c r="N45" s="1315"/>
      <c r="O45" s="1315"/>
      <c r="P45" s="1315"/>
      <c r="Q45" s="1315"/>
      <c r="R45" s="1315"/>
      <c r="S45" s="1315"/>
      <c r="T45" s="1315"/>
      <c r="U45" s="1315"/>
      <c r="V45" s="1315"/>
      <c r="W45" s="1316"/>
      <c r="X45" s="12"/>
      <c r="Y45" s="870"/>
      <c r="Z45" s="871"/>
      <c r="AA45" s="951" t="s">
        <v>363</v>
      </c>
      <c r="AB45" s="952"/>
      <c r="AC45" s="952"/>
      <c r="AD45" s="952"/>
      <c r="AE45" s="952"/>
      <c r="AF45" s="952"/>
      <c r="AG45" s="952"/>
      <c r="AH45" s="952"/>
      <c r="AI45" s="952"/>
      <c r="AJ45" s="952"/>
      <c r="AK45" s="953"/>
      <c r="AL45" s="845" t="s">
        <v>69</v>
      </c>
      <c r="AM45" s="845"/>
      <c r="AN45" s="886">
        <f>AN41+AN43</f>
        <v>0</v>
      </c>
      <c r="AO45" s="886"/>
      <c r="AP45" s="886"/>
      <c r="AQ45" s="886"/>
      <c r="AR45" s="886"/>
      <c r="AS45" s="886"/>
      <c r="AT45" s="886"/>
      <c r="AU45" s="886"/>
      <c r="AV45" s="886"/>
      <c r="AW45" s="886"/>
      <c r="AX45" s="887"/>
      <c r="AY45" s="831"/>
      <c r="AZ45" s="832"/>
      <c r="CS45" s="1135"/>
    </row>
    <row r="46" spans="1:97" ht="12.6" customHeight="1" x14ac:dyDescent="0.2">
      <c r="A46" s="945"/>
      <c r="B46" s="946"/>
      <c r="C46" s="1281"/>
      <c r="D46" s="1281"/>
      <c r="E46" s="1281"/>
      <c r="F46" s="1281"/>
      <c r="G46" s="1281"/>
      <c r="H46" s="1281"/>
      <c r="I46" s="1281"/>
      <c r="J46" s="1281"/>
      <c r="K46" s="1281"/>
      <c r="L46" s="1281"/>
      <c r="M46" s="1282"/>
      <c r="N46" s="1282"/>
      <c r="O46" s="1282"/>
      <c r="P46" s="1282"/>
      <c r="Q46" s="1282"/>
      <c r="R46" s="1282"/>
      <c r="S46" s="1282"/>
      <c r="T46" s="1282"/>
      <c r="U46" s="1282"/>
      <c r="V46" s="1282"/>
      <c r="W46" s="1283"/>
      <c r="X46" s="12"/>
      <c r="Y46" s="870"/>
      <c r="Z46" s="871"/>
      <c r="AA46" s="954"/>
      <c r="AB46" s="955"/>
      <c r="AC46" s="955"/>
      <c r="AD46" s="955"/>
      <c r="AE46" s="955"/>
      <c r="AF46" s="955"/>
      <c r="AG46" s="955"/>
      <c r="AH46" s="955"/>
      <c r="AI46" s="955"/>
      <c r="AJ46" s="955"/>
      <c r="AK46" s="956"/>
      <c r="AL46" s="845"/>
      <c r="AM46" s="845"/>
      <c r="AN46" s="886"/>
      <c r="AO46" s="886"/>
      <c r="AP46" s="886"/>
      <c r="AQ46" s="886"/>
      <c r="AR46" s="886"/>
      <c r="AS46" s="886"/>
      <c r="AT46" s="886"/>
      <c r="AU46" s="886"/>
      <c r="AV46" s="886"/>
      <c r="AW46" s="886"/>
      <c r="AX46" s="887"/>
      <c r="AY46" s="831"/>
      <c r="AZ46" s="832"/>
      <c r="CS46" s="1135"/>
    </row>
    <row r="47" spans="1:97" ht="12.6" customHeight="1" x14ac:dyDescent="0.2">
      <c r="A47" s="945"/>
      <c r="B47" s="946"/>
      <c r="C47" s="1317" t="s">
        <v>70</v>
      </c>
      <c r="D47" s="1317"/>
      <c r="E47" s="1317"/>
      <c r="F47" s="1317"/>
      <c r="G47" s="1317"/>
      <c r="H47" s="1317"/>
      <c r="I47" s="1317"/>
      <c r="J47" s="1317"/>
      <c r="K47" s="1281" t="s">
        <v>71</v>
      </c>
      <c r="L47" s="1281"/>
      <c r="M47" s="1282"/>
      <c r="N47" s="1282"/>
      <c r="O47" s="1282"/>
      <c r="P47" s="1282"/>
      <c r="Q47" s="1282"/>
      <c r="R47" s="1282"/>
      <c r="S47" s="1282"/>
      <c r="T47" s="1282"/>
      <c r="U47" s="1282"/>
      <c r="V47" s="1282"/>
      <c r="W47" s="1283"/>
      <c r="X47" s="12"/>
      <c r="Y47" s="870"/>
      <c r="Z47" s="871"/>
      <c r="AA47" s="1310" t="s">
        <v>72</v>
      </c>
      <c r="AB47" s="1302"/>
      <c r="AC47" s="1302"/>
      <c r="AD47" s="1302"/>
      <c r="AE47" s="1302"/>
      <c r="AF47" s="1302"/>
      <c r="AG47" s="1302"/>
      <c r="AH47" s="1303"/>
      <c r="AI47" s="1308" t="s">
        <v>46</v>
      </c>
      <c r="AJ47" s="1310"/>
      <c r="AK47" s="1303"/>
      <c r="AL47" s="1281" t="s">
        <v>73</v>
      </c>
      <c r="AM47" s="1281"/>
      <c r="AN47" s="1312"/>
      <c r="AO47" s="1312"/>
      <c r="AP47" s="1312"/>
      <c r="AQ47" s="1312"/>
      <c r="AR47" s="1312"/>
      <c r="AS47" s="1312"/>
      <c r="AT47" s="1312"/>
      <c r="AU47" s="1312"/>
      <c r="AV47" s="1312"/>
      <c r="AW47" s="1312"/>
      <c r="AX47" s="1313"/>
      <c r="AY47" s="831"/>
      <c r="AZ47" s="832"/>
      <c r="CS47" s="1135"/>
    </row>
    <row r="48" spans="1:97" ht="12.6" customHeight="1" x14ac:dyDescent="0.2">
      <c r="A48" s="945"/>
      <c r="B48" s="946"/>
      <c r="C48" s="1317"/>
      <c r="D48" s="1317"/>
      <c r="E48" s="1317"/>
      <c r="F48" s="1317"/>
      <c r="G48" s="1317"/>
      <c r="H48" s="1317"/>
      <c r="I48" s="1317"/>
      <c r="J48" s="1317"/>
      <c r="K48" s="1281"/>
      <c r="L48" s="1281"/>
      <c r="M48" s="1282"/>
      <c r="N48" s="1282"/>
      <c r="O48" s="1282"/>
      <c r="P48" s="1282"/>
      <c r="Q48" s="1282"/>
      <c r="R48" s="1282"/>
      <c r="S48" s="1282"/>
      <c r="T48" s="1282"/>
      <c r="U48" s="1282"/>
      <c r="V48" s="1282"/>
      <c r="W48" s="1283"/>
      <c r="X48" s="12"/>
      <c r="Y48" s="870"/>
      <c r="Z48" s="871"/>
      <c r="AA48" s="1311"/>
      <c r="AB48" s="1304"/>
      <c r="AC48" s="1304"/>
      <c r="AD48" s="1304"/>
      <c r="AE48" s="1304"/>
      <c r="AF48" s="1304"/>
      <c r="AG48" s="1304"/>
      <c r="AH48" s="1305"/>
      <c r="AI48" s="1309"/>
      <c r="AJ48" s="1311"/>
      <c r="AK48" s="1305"/>
      <c r="AL48" s="1281"/>
      <c r="AM48" s="1281"/>
      <c r="AN48" s="1312"/>
      <c r="AO48" s="1312"/>
      <c r="AP48" s="1312"/>
      <c r="AQ48" s="1312"/>
      <c r="AR48" s="1312"/>
      <c r="AS48" s="1312"/>
      <c r="AT48" s="1312"/>
      <c r="AU48" s="1312"/>
      <c r="AV48" s="1312"/>
      <c r="AW48" s="1312"/>
      <c r="AX48" s="1313"/>
      <c r="AY48" s="831"/>
      <c r="AZ48" s="832"/>
      <c r="CS48" s="1135"/>
    </row>
    <row r="49" spans="1:97" ht="12.6" customHeight="1" x14ac:dyDescent="0.2">
      <c r="A49" s="945"/>
      <c r="B49" s="946"/>
      <c r="C49" s="1281" t="s">
        <v>74</v>
      </c>
      <c r="D49" s="1281"/>
      <c r="E49" s="1281"/>
      <c r="F49" s="1281"/>
      <c r="G49" s="1281"/>
      <c r="H49" s="1281"/>
      <c r="I49" s="1281"/>
      <c r="J49" s="1281"/>
      <c r="K49" s="1281" t="s">
        <v>75</v>
      </c>
      <c r="L49" s="1281"/>
      <c r="M49" s="1282"/>
      <c r="N49" s="1282"/>
      <c r="O49" s="1282"/>
      <c r="P49" s="1282"/>
      <c r="Q49" s="1282"/>
      <c r="R49" s="1282"/>
      <c r="S49" s="1282"/>
      <c r="T49" s="1282"/>
      <c r="U49" s="1282"/>
      <c r="V49" s="1282"/>
      <c r="W49" s="1283"/>
      <c r="X49" s="12"/>
      <c r="Y49" s="870"/>
      <c r="Z49" s="871"/>
      <c r="AA49" s="957" t="s">
        <v>76</v>
      </c>
      <c r="AB49" s="958"/>
      <c r="AC49" s="958"/>
      <c r="AD49" s="958"/>
      <c r="AE49" s="958"/>
      <c r="AF49" s="958"/>
      <c r="AG49" s="958"/>
      <c r="AH49" s="958"/>
      <c r="AI49" s="958"/>
      <c r="AJ49" s="958"/>
      <c r="AK49" s="959"/>
      <c r="AL49" s="845" t="s">
        <v>77</v>
      </c>
      <c r="AM49" s="845"/>
      <c r="AN49" s="886">
        <f>入力画面!B23</f>
        <v>0</v>
      </c>
      <c r="AO49" s="886"/>
      <c r="AP49" s="886"/>
      <c r="AQ49" s="886"/>
      <c r="AR49" s="886"/>
      <c r="AS49" s="886"/>
      <c r="AT49" s="886"/>
      <c r="AU49" s="886"/>
      <c r="AV49" s="886"/>
      <c r="AW49" s="886"/>
      <c r="AX49" s="887"/>
      <c r="AY49" s="831"/>
      <c r="AZ49" s="832"/>
      <c r="CS49" s="1135"/>
    </row>
    <row r="50" spans="1:97" ht="12.6" customHeight="1" x14ac:dyDescent="0.2">
      <c r="A50" s="945"/>
      <c r="B50" s="946"/>
      <c r="C50" s="1281"/>
      <c r="D50" s="1281"/>
      <c r="E50" s="1281"/>
      <c r="F50" s="1281"/>
      <c r="G50" s="1281"/>
      <c r="H50" s="1281"/>
      <c r="I50" s="1281"/>
      <c r="J50" s="1281"/>
      <c r="K50" s="1281"/>
      <c r="L50" s="1281"/>
      <c r="M50" s="1282"/>
      <c r="N50" s="1282"/>
      <c r="O50" s="1282"/>
      <c r="P50" s="1282"/>
      <c r="Q50" s="1282"/>
      <c r="R50" s="1282"/>
      <c r="S50" s="1282"/>
      <c r="T50" s="1282"/>
      <c r="U50" s="1282"/>
      <c r="V50" s="1282"/>
      <c r="W50" s="1283"/>
      <c r="X50" s="12"/>
      <c r="Y50" s="870"/>
      <c r="Z50" s="871"/>
      <c r="AA50" s="960"/>
      <c r="AB50" s="961"/>
      <c r="AC50" s="961"/>
      <c r="AD50" s="961"/>
      <c r="AE50" s="961"/>
      <c r="AF50" s="961"/>
      <c r="AG50" s="961"/>
      <c r="AH50" s="961"/>
      <c r="AI50" s="961"/>
      <c r="AJ50" s="961"/>
      <c r="AK50" s="962"/>
      <c r="AL50" s="845"/>
      <c r="AM50" s="845"/>
      <c r="AN50" s="886"/>
      <c r="AO50" s="886"/>
      <c r="AP50" s="886"/>
      <c r="AQ50" s="886"/>
      <c r="AR50" s="886"/>
      <c r="AS50" s="886"/>
      <c r="AT50" s="886"/>
      <c r="AU50" s="886"/>
      <c r="AV50" s="886"/>
      <c r="AW50" s="886"/>
      <c r="AX50" s="887"/>
      <c r="AY50" s="831"/>
      <c r="AZ50" s="832"/>
      <c r="CS50" s="1135"/>
    </row>
    <row r="51" spans="1:97" ht="12.6" customHeight="1" x14ac:dyDescent="0.2">
      <c r="A51" s="945"/>
      <c r="B51" s="946"/>
      <c r="C51" s="1281" t="s">
        <v>78</v>
      </c>
      <c r="D51" s="1281"/>
      <c r="E51" s="1281"/>
      <c r="F51" s="1281"/>
      <c r="G51" s="1281"/>
      <c r="H51" s="1281"/>
      <c r="I51" s="1281"/>
      <c r="J51" s="1281"/>
      <c r="K51" s="1281" t="s">
        <v>79</v>
      </c>
      <c r="L51" s="1281"/>
      <c r="M51" s="1282"/>
      <c r="N51" s="1282"/>
      <c r="O51" s="1282"/>
      <c r="P51" s="1282"/>
      <c r="Q51" s="1282"/>
      <c r="R51" s="1282"/>
      <c r="S51" s="1282"/>
      <c r="T51" s="1282"/>
      <c r="U51" s="1282"/>
      <c r="V51" s="1282"/>
      <c r="W51" s="1283"/>
      <c r="X51" s="12"/>
      <c r="Y51" s="870"/>
      <c r="Z51" s="871"/>
      <c r="AA51" s="957" t="s">
        <v>80</v>
      </c>
      <c r="AB51" s="958"/>
      <c r="AC51" s="958"/>
      <c r="AD51" s="958"/>
      <c r="AE51" s="958"/>
      <c r="AF51" s="958"/>
      <c r="AG51" s="959"/>
      <c r="AH51" s="1318" t="s">
        <v>81</v>
      </c>
      <c r="AI51" s="1319"/>
      <c r="AJ51" s="1319"/>
      <c r="AK51" s="1320"/>
      <c r="AL51" s="1281" t="s">
        <v>82</v>
      </c>
      <c r="AM51" s="1281"/>
      <c r="AN51" s="1312" t="str">
        <f>IF(AN45-AN49=0,"",IF(AN45-AN49&gt;0,AN45-AN49,""))</f>
        <v/>
      </c>
      <c r="AO51" s="1312"/>
      <c r="AP51" s="1312"/>
      <c r="AQ51" s="1312"/>
      <c r="AR51" s="1312"/>
      <c r="AS51" s="1312"/>
      <c r="AT51" s="1312"/>
      <c r="AU51" s="1312"/>
      <c r="AV51" s="1312"/>
      <c r="AW51" s="1312"/>
      <c r="AX51" s="1313"/>
      <c r="CS51" s="1135"/>
    </row>
    <row r="52" spans="1:97" ht="12.6" customHeight="1" x14ac:dyDescent="0.2">
      <c r="A52" s="945"/>
      <c r="B52" s="946"/>
      <c r="C52" s="1281"/>
      <c r="D52" s="1281"/>
      <c r="E52" s="1281"/>
      <c r="F52" s="1281"/>
      <c r="G52" s="1281"/>
      <c r="H52" s="1281"/>
      <c r="I52" s="1281"/>
      <c r="J52" s="1281"/>
      <c r="K52" s="1281"/>
      <c r="L52" s="1281"/>
      <c r="M52" s="1282"/>
      <c r="N52" s="1282"/>
      <c r="O52" s="1282"/>
      <c r="P52" s="1282"/>
      <c r="Q52" s="1282"/>
      <c r="R52" s="1282"/>
      <c r="S52" s="1282"/>
      <c r="T52" s="1282"/>
      <c r="U52" s="1282"/>
      <c r="V52" s="1282"/>
      <c r="W52" s="1283"/>
      <c r="X52" s="12"/>
      <c r="Y52" s="870"/>
      <c r="Z52" s="871"/>
      <c r="AA52" s="968"/>
      <c r="AB52" s="969"/>
      <c r="AC52" s="969"/>
      <c r="AD52" s="969"/>
      <c r="AE52" s="969"/>
      <c r="AF52" s="969"/>
      <c r="AG52" s="970"/>
      <c r="AH52" s="1321"/>
      <c r="AI52" s="1322"/>
      <c r="AJ52" s="1322"/>
      <c r="AK52" s="1323"/>
      <c r="AL52" s="1281"/>
      <c r="AM52" s="1281"/>
      <c r="AN52" s="1312"/>
      <c r="AO52" s="1312"/>
      <c r="AP52" s="1312"/>
      <c r="AQ52" s="1312"/>
      <c r="AR52" s="1312"/>
      <c r="AS52" s="1312"/>
      <c r="AT52" s="1312"/>
      <c r="AU52" s="1312"/>
      <c r="AV52" s="1312"/>
      <c r="AW52" s="1312"/>
      <c r="AX52" s="1313"/>
      <c r="CS52" s="1135"/>
    </row>
    <row r="53" spans="1:97" ht="12.6" customHeight="1" x14ac:dyDescent="0.2">
      <c r="A53" s="945"/>
      <c r="B53" s="946"/>
      <c r="C53" s="1281" t="s">
        <v>83</v>
      </c>
      <c r="D53" s="1281"/>
      <c r="E53" s="1281"/>
      <c r="F53" s="1281"/>
      <c r="G53" s="1281"/>
      <c r="H53" s="1281"/>
      <c r="I53" s="1281"/>
      <c r="J53" s="1281"/>
      <c r="K53" s="1281" t="s">
        <v>84</v>
      </c>
      <c r="L53" s="1281"/>
      <c r="M53" s="1282"/>
      <c r="N53" s="1282"/>
      <c r="O53" s="1282"/>
      <c r="P53" s="1282"/>
      <c r="Q53" s="1282"/>
      <c r="R53" s="1282"/>
      <c r="S53" s="1282"/>
      <c r="T53" s="1282"/>
      <c r="U53" s="1282"/>
      <c r="V53" s="1282"/>
      <c r="W53" s="1283"/>
      <c r="X53" s="12"/>
      <c r="Y53" s="870"/>
      <c r="Z53" s="871"/>
      <c r="AA53" s="968"/>
      <c r="AB53" s="969"/>
      <c r="AC53" s="969"/>
      <c r="AD53" s="969"/>
      <c r="AE53" s="969"/>
      <c r="AF53" s="969"/>
      <c r="AG53" s="970"/>
      <c r="AH53" s="957" t="s">
        <v>85</v>
      </c>
      <c r="AI53" s="958"/>
      <c r="AJ53" s="958"/>
      <c r="AK53" s="959"/>
      <c r="AL53" s="845" t="s">
        <v>86</v>
      </c>
      <c r="AM53" s="845"/>
      <c r="AN53" s="980" t="str">
        <f>IF(AN45-AN49=0,"",IF(AN45-AN49&lt;0,AN49-AN45,""))</f>
        <v/>
      </c>
      <c r="AO53" s="981"/>
      <c r="AP53" s="981"/>
      <c r="AQ53" s="981"/>
      <c r="AR53" s="981"/>
      <c r="AS53" s="981"/>
      <c r="AT53" s="981"/>
      <c r="AU53" s="981"/>
      <c r="AV53" s="981"/>
      <c r="AW53" s="981"/>
      <c r="AX53" s="982"/>
      <c r="CS53" s="1135"/>
    </row>
    <row r="54" spans="1:97" ht="12.6" customHeight="1" thickBot="1" x14ac:dyDescent="0.25">
      <c r="A54" s="945"/>
      <c r="B54" s="946"/>
      <c r="C54" s="1281"/>
      <c r="D54" s="1281"/>
      <c r="E54" s="1281"/>
      <c r="F54" s="1281"/>
      <c r="G54" s="1281"/>
      <c r="H54" s="1281"/>
      <c r="I54" s="1281"/>
      <c r="J54" s="1281"/>
      <c r="K54" s="1281"/>
      <c r="L54" s="1281"/>
      <c r="M54" s="1282"/>
      <c r="N54" s="1282"/>
      <c r="O54" s="1282"/>
      <c r="P54" s="1282"/>
      <c r="Q54" s="1282"/>
      <c r="R54" s="1282"/>
      <c r="S54" s="1282"/>
      <c r="T54" s="1282"/>
      <c r="U54" s="1282"/>
      <c r="V54" s="1282"/>
      <c r="W54" s="1283"/>
      <c r="X54" s="12"/>
      <c r="Y54" s="872"/>
      <c r="Z54" s="873"/>
      <c r="AA54" s="971"/>
      <c r="AB54" s="972"/>
      <c r="AC54" s="972"/>
      <c r="AD54" s="972"/>
      <c r="AE54" s="972"/>
      <c r="AF54" s="972"/>
      <c r="AG54" s="973"/>
      <c r="AH54" s="971"/>
      <c r="AI54" s="972"/>
      <c r="AJ54" s="972"/>
      <c r="AK54" s="973"/>
      <c r="AL54" s="845"/>
      <c r="AM54" s="845"/>
      <c r="AN54" s="983"/>
      <c r="AO54" s="984"/>
      <c r="AP54" s="984"/>
      <c r="AQ54" s="984"/>
      <c r="AR54" s="984"/>
      <c r="AS54" s="984"/>
      <c r="AT54" s="984"/>
      <c r="AU54" s="984"/>
      <c r="AV54" s="984"/>
      <c r="AW54" s="984"/>
      <c r="AX54" s="985"/>
      <c r="CS54" s="1135"/>
    </row>
    <row r="55" spans="1:97" ht="12.6" customHeight="1" x14ac:dyDescent="0.2">
      <c r="A55" s="945"/>
      <c r="B55" s="946"/>
      <c r="C55" s="1333" t="s">
        <v>87</v>
      </c>
      <c r="D55" s="1333"/>
      <c r="E55" s="1333"/>
      <c r="F55" s="1333"/>
      <c r="G55" s="1333"/>
      <c r="H55" s="1333"/>
      <c r="I55" s="1333"/>
      <c r="J55" s="1333"/>
      <c r="K55" s="1281" t="s">
        <v>88</v>
      </c>
      <c r="L55" s="1281"/>
      <c r="M55" s="1282"/>
      <c r="N55" s="1282"/>
      <c r="O55" s="1282"/>
      <c r="P55" s="1282"/>
      <c r="Q55" s="1282"/>
      <c r="R55" s="1282"/>
      <c r="S55" s="1282"/>
      <c r="T55" s="1282"/>
      <c r="U55" s="1282"/>
      <c r="V55" s="1282"/>
      <c r="W55" s="1283"/>
      <c r="X55" s="12"/>
      <c r="Y55" s="998" t="s">
        <v>39</v>
      </c>
      <c r="Z55" s="999"/>
      <c r="AA55" s="1314" t="s">
        <v>89</v>
      </c>
      <c r="AB55" s="1314"/>
      <c r="AC55" s="1314"/>
      <c r="AD55" s="1314"/>
      <c r="AE55" s="1314"/>
      <c r="AF55" s="1314"/>
      <c r="AG55" s="1314"/>
      <c r="AH55" s="1314"/>
      <c r="AI55" s="1314"/>
      <c r="AJ55" s="1314"/>
      <c r="AK55" s="1314"/>
      <c r="AL55" s="1314" t="s">
        <v>90</v>
      </c>
      <c r="AM55" s="1314"/>
      <c r="AN55" s="1324"/>
      <c r="AO55" s="1324"/>
      <c r="AP55" s="1324"/>
      <c r="AQ55" s="1324"/>
      <c r="AR55" s="1324"/>
      <c r="AS55" s="1324"/>
      <c r="AT55" s="1324"/>
      <c r="AU55" s="1324"/>
      <c r="AV55" s="1324"/>
      <c r="AW55" s="1324"/>
      <c r="AX55" s="1325"/>
      <c r="CS55" s="1135"/>
    </row>
    <row r="56" spans="1:97" ht="12.6" customHeight="1" x14ac:dyDescent="0.2">
      <c r="A56" s="945"/>
      <c r="B56" s="946"/>
      <c r="C56" s="1333"/>
      <c r="D56" s="1333"/>
      <c r="E56" s="1333"/>
      <c r="F56" s="1333"/>
      <c r="G56" s="1333"/>
      <c r="H56" s="1334"/>
      <c r="I56" s="1333"/>
      <c r="J56" s="1333"/>
      <c r="K56" s="1281"/>
      <c r="L56" s="1281"/>
      <c r="M56" s="1282"/>
      <c r="N56" s="1282"/>
      <c r="O56" s="1282"/>
      <c r="P56" s="1282"/>
      <c r="Q56" s="1282"/>
      <c r="R56" s="1282"/>
      <c r="S56" s="1282"/>
      <c r="T56" s="1282"/>
      <c r="U56" s="1282"/>
      <c r="V56" s="1282"/>
      <c r="W56" s="1283"/>
      <c r="X56" s="12"/>
      <c r="Y56" s="1000"/>
      <c r="Z56" s="1001"/>
      <c r="AA56" s="1281"/>
      <c r="AB56" s="1281"/>
      <c r="AC56" s="1281"/>
      <c r="AD56" s="1281"/>
      <c r="AE56" s="1281"/>
      <c r="AF56" s="1281"/>
      <c r="AG56" s="1281"/>
      <c r="AH56" s="1281"/>
      <c r="AI56" s="1281"/>
      <c r="AJ56" s="1281"/>
      <c r="AK56" s="1281"/>
      <c r="AL56" s="1281"/>
      <c r="AM56" s="1281"/>
      <c r="AN56" s="1293"/>
      <c r="AO56" s="1293"/>
      <c r="AP56" s="1293"/>
      <c r="AQ56" s="1293"/>
      <c r="AR56" s="1293"/>
      <c r="AS56" s="1293"/>
      <c r="AT56" s="1293"/>
      <c r="AU56" s="1293"/>
      <c r="AV56" s="1293"/>
      <c r="AW56" s="1293"/>
      <c r="AX56" s="1294"/>
      <c r="CS56" s="1135"/>
    </row>
    <row r="57" spans="1:97" ht="12.6" customHeight="1" x14ac:dyDescent="0.2">
      <c r="A57" s="945"/>
      <c r="B57" s="946"/>
      <c r="C57" s="1326" t="s">
        <v>91</v>
      </c>
      <c r="D57" s="1327"/>
      <c r="E57" s="1327"/>
      <c r="F57" s="1327"/>
      <c r="G57" s="1328"/>
      <c r="H57" s="1301" t="s">
        <v>46</v>
      </c>
      <c r="I57" s="1302"/>
      <c r="J57" s="1303"/>
      <c r="K57" s="1291" t="s">
        <v>92</v>
      </c>
      <c r="L57" s="1292"/>
      <c r="M57" s="1282"/>
      <c r="N57" s="1282"/>
      <c r="O57" s="1282"/>
      <c r="P57" s="1282"/>
      <c r="Q57" s="1282"/>
      <c r="R57" s="1282"/>
      <c r="S57" s="1282"/>
      <c r="T57" s="1282"/>
      <c r="U57" s="1282"/>
      <c r="V57" s="1282"/>
      <c r="W57" s="1283"/>
      <c r="X57" s="12"/>
      <c r="Y57" s="1000"/>
      <c r="Z57" s="1001"/>
      <c r="AA57" s="1332" t="s">
        <v>93</v>
      </c>
      <c r="AB57" s="1332"/>
      <c r="AC57" s="1332"/>
      <c r="AD57" s="1332"/>
      <c r="AE57" s="1332"/>
      <c r="AF57" s="1332"/>
      <c r="AG57" s="1332"/>
      <c r="AH57" s="1332"/>
      <c r="AI57" s="1332"/>
      <c r="AJ57" s="1332"/>
      <c r="AK57" s="1332"/>
      <c r="AL57" s="1281" t="s">
        <v>94</v>
      </c>
      <c r="AM57" s="1281"/>
      <c r="AN57" s="1293"/>
      <c r="AO57" s="1293"/>
      <c r="AP57" s="1293"/>
      <c r="AQ57" s="1293"/>
      <c r="AR57" s="1293"/>
      <c r="AS57" s="1293"/>
      <c r="AT57" s="1293"/>
      <c r="AU57" s="1293"/>
      <c r="AV57" s="1293"/>
      <c r="AW57" s="1293"/>
      <c r="AX57" s="1294"/>
      <c r="CS57" s="1135"/>
    </row>
    <row r="58" spans="1:97" ht="12.6" customHeight="1" x14ac:dyDescent="0.2">
      <c r="A58" s="945"/>
      <c r="B58" s="946"/>
      <c r="C58" s="1329"/>
      <c r="D58" s="1330"/>
      <c r="E58" s="1330"/>
      <c r="F58" s="1330"/>
      <c r="G58" s="1331"/>
      <c r="H58" s="1301"/>
      <c r="I58" s="1304"/>
      <c r="J58" s="1305"/>
      <c r="K58" s="1292"/>
      <c r="L58" s="1292"/>
      <c r="M58" s="1282"/>
      <c r="N58" s="1282"/>
      <c r="O58" s="1282"/>
      <c r="P58" s="1282"/>
      <c r="Q58" s="1282"/>
      <c r="R58" s="1282"/>
      <c r="S58" s="1282"/>
      <c r="T58" s="1282"/>
      <c r="U58" s="1282"/>
      <c r="V58" s="1282"/>
      <c r="W58" s="1283"/>
      <c r="X58" s="12"/>
      <c r="Y58" s="1000"/>
      <c r="Z58" s="1001"/>
      <c r="AA58" s="1332"/>
      <c r="AB58" s="1332"/>
      <c r="AC58" s="1332"/>
      <c r="AD58" s="1332"/>
      <c r="AE58" s="1332"/>
      <c r="AF58" s="1332"/>
      <c r="AG58" s="1332"/>
      <c r="AH58" s="1332"/>
      <c r="AI58" s="1332"/>
      <c r="AJ58" s="1332"/>
      <c r="AK58" s="1332"/>
      <c r="AL58" s="1281"/>
      <c r="AM58" s="1281"/>
      <c r="AN58" s="1293"/>
      <c r="AO58" s="1293"/>
      <c r="AP58" s="1293"/>
      <c r="AQ58" s="1293"/>
      <c r="AR58" s="1293"/>
      <c r="AS58" s="1293"/>
      <c r="AT58" s="1293"/>
      <c r="AU58" s="1293"/>
      <c r="AV58" s="1293"/>
      <c r="AW58" s="1293"/>
      <c r="AX58" s="1294"/>
      <c r="CS58" s="1135"/>
    </row>
    <row r="59" spans="1:97" ht="12.6" customHeight="1" x14ac:dyDescent="0.2">
      <c r="A59" s="945"/>
      <c r="B59" s="946"/>
      <c r="C59" s="1281" t="s">
        <v>95</v>
      </c>
      <c r="D59" s="1281"/>
      <c r="E59" s="1281"/>
      <c r="F59" s="1281"/>
      <c r="G59" s="1281"/>
      <c r="H59" s="1281"/>
      <c r="I59" s="1281"/>
      <c r="J59" s="1281"/>
      <c r="K59" s="1281" t="s">
        <v>96</v>
      </c>
      <c r="L59" s="1281"/>
      <c r="M59" s="1282"/>
      <c r="N59" s="1282"/>
      <c r="O59" s="1282"/>
      <c r="P59" s="1282"/>
      <c r="Q59" s="1282"/>
      <c r="R59" s="1282"/>
      <c r="S59" s="1282"/>
      <c r="T59" s="1282"/>
      <c r="U59" s="1282"/>
      <c r="V59" s="1282"/>
      <c r="W59" s="1283"/>
      <c r="X59" s="12"/>
      <c r="Y59" s="1000"/>
      <c r="Z59" s="1001"/>
      <c r="AA59" s="1291" t="s">
        <v>97</v>
      </c>
      <c r="AB59" s="1291"/>
      <c r="AC59" s="1291"/>
      <c r="AD59" s="1291"/>
      <c r="AE59" s="1291"/>
      <c r="AF59" s="1291"/>
      <c r="AG59" s="1291"/>
      <c r="AH59" s="1291"/>
      <c r="AI59" s="1291"/>
      <c r="AJ59" s="1291"/>
      <c r="AK59" s="1291"/>
      <c r="AL59" s="1281" t="s">
        <v>98</v>
      </c>
      <c r="AM59" s="1281"/>
      <c r="AN59" s="1293"/>
      <c r="AO59" s="1293"/>
      <c r="AP59" s="1293"/>
      <c r="AQ59" s="1293"/>
      <c r="AR59" s="1293"/>
      <c r="AS59" s="1293"/>
      <c r="AT59" s="1293"/>
      <c r="AU59" s="1293"/>
      <c r="AV59" s="1293"/>
      <c r="AW59" s="1293"/>
      <c r="AX59" s="1294"/>
      <c r="CS59" s="1135"/>
    </row>
    <row r="60" spans="1:97" ht="12.6" customHeight="1" thickBot="1" x14ac:dyDescent="0.25">
      <c r="A60" s="945"/>
      <c r="B60" s="946"/>
      <c r="C60" s="1281"/>
      <c r="D60" s="1281"/>
      <c r="E60" s="1281"/>
      <c r="F60" s="1281"/>
      <c r="G60" s="1281"/>
      <c r="H60" s="1281"/>
      <c r="I60" s="1281"/>
      <c r="J60" s="1281"/>
      <c r="K60" s="1281"/>
      <c r="L60" s="1281"/>
      <c r="M60" s="1282"/>
      <c r="N60" s="1282"/>
      <c r="O60" s="1282"/>
      <c r="P60" s="1282"/>
      <c r="Q60" s="1282"/>
      <c r="R60" s="1282"/>
      <c r="S60" s="1282"/>
      <c r="T60" s="1282"/>
      <c r="U60" s="1282"/>
      <c r="V60" s="1282"/>
      <c r="W60" s="1283"/>
      <c r="X60" s="12"/>
      <c r="Y60" s="1002"/>
      <c r="Z60" s="1003"/>
      <c r="AA60" s="1335"/>
      <c r="AB60" s="1335"/>
      <c r="AC60" s="1335"/>
      <c r="AD60" s="1335"/>
      <c r="AE60" s="1335"/>
      <c r="AF60" s="1335"/>
      <c r="AG60" s="1335"/>
      <c r="AH60" s="1335"/>
      <c r="AI60" s="1335"/>
      <c r="AJ60" s="1335"/>
      <c r="AK60" s="1335"/>
      <c r="AL60" s="1284"/>
      <c r="AM60" s="1284"/>
      <c r="AN60" s="1336"/>
      <c r="AO60" s="1336"/>
      <c r="AP60" s="1336"/>
      <c r="AQ60" s="1336"/>
      <c r="AR60" s="1336"/>
      <c r="AS60" s="1336"/>
      <c r="AT60" s="1336"/>
      <c r="AU60" s="1336"/>
      <c r="AV60" s="1336"/>
      <c r="AW60" s="1336"/>
      <c r="AX60" s="1337"/>
      <c r="CS60" s="1135"/>
    </row>
    <row r="61" spans="1:97" ht="12.6" customHeight="1" x14ac:dyDescent="0.2">
      <c r="A61" s="945"/>
      <c r="B61" s="946"/>
      <c r="C61" s="1281" t="s">
        <v>99</v>
      </c>
      <c r="D61" s="1281"/>
      <c r="E61" s="1281"/>
      <c r="F61" s="1281"/>
      <c r="G61" s="1281"/>
      <c r="H61" s="1281"/>
      <c r="I61" s="1281"/>
      <c r="J61" s="1281"/>
      <c r="K61" s="1281" t="s">
        <v>100</v>
      </c>
      <c r="L61" s="1281"/>
      <c r="M61" s="1282"/>
      <c r="N61" s="1282"/>
      <c r="O61" s="1282"/>
      <c r="P61" s="1282"/>
      <c r="Q61" s="1282"/>
      <c r="R61" s="1282"/>
      <c r="S61" s="1282"/>
      <c r="T61" s="1282"/>
      <c r="U61" s="1282"/>
      <c r="V61" s="1282"/>
      <c r="W61" s="1283"/>
      <c r="X61" s="12"/>
      <c r="Y61" s="1007" t="s">
        <v>101</v>
      </c>
      <c r="Z61" s="1008"/>
      <c r="AA61" s="1338" t="s">
        <v>102</v>
      </c>
      <c r="AB61" s="1338"/>
      <c r="AC61" s="1338"/>
      <c r="AD61" s="1338"/>
      <c r="AE61" s="1338"/>
      <c r="AF61" s="1338"/>
      <c r="AG61" s="1338"/>
      <c r="AH61" s="1338"/>
      <c r="AI61" s="1338"/>
      <c r="AJ61" s="1338"/>
      <c r="AK61" s="1338"/>
      <c r="AL61" s="1339" t="s">
        <v>103</v>
      </c>
      <c r="AM61" s="1339"/>
      <c r="AN61" s="1340"/>
      <c r="AO61" s="1340"/>
      <c r="AP61" s="1340"/>
      <c r="AQ61" s="1340"/>
      <c r="AR61" s="1340"/>
      <c r="AS61" s="1340"/>
      <c r="AT61" s="1340"/>
      <c r="AU61" s="1340"/>
      <c r="AV61" s="1340"/>
      <c r="AW61" s="1340"/>
      <c r="AX61" s="1341"/>
      <c r="CS61" s="1135"/>
    </row>
    <row r="62" spans="1:97" ht="12.6" customHeight="1" x14ac:dyDescent="0.2">
      <c r="A62" s="945"/>
      <c r="B62" s="946"/>
      <c r="C62" s="1281"/>
      <c r="D62" s="1281"/>
      <c r="E62" s="1281"/>
      <c r="F62" s="1281"/>
      <c r="G62" s="1281"/>
      <c r="H62" s="1281"/>
      <c r="I62" s="1281"/>
      <c r="J62" s="1281"/>
      <c r="K62" s="1281"/>
      <c r="L62" s="1281"/>
      <c r="M62" s="1282"/>
      <c r="N62" s="1282"/>
      <c r="O62" s="1282"/>
      <c r="P62" s="1282"/>
      <c r="Q62" s="1282"/>
      <c r="R62" s="1282"/>
      <c r="S62" s="1282"/>
      <c r="T62" s="1282"/>
      <c r="U62" s="1282"/>
      <c r="V62" s="1282"/>
      <c r="W62" s="1283"/>
      <c r="X62" s="12"/>
      <c r="Y62" s="1007"/>
      <c r="Z62" s="1008"/>
      <c r="AA62" s="1292"/>
      <c r="AB62" s="1292"/>
      <c r="AC62" s="1292"/>
      <c r="AD62" s="1292"/>
      <c r="AE62" s="1292"/>
      <c r="AF62" s="1292"/>
      <c r="AG62" s="1292"/>
      <c r="AH62" s="1292"/>
      <c r="AI62" s="1292"/>
      <c r="AJ62" s="1292"/>
      <c r="AK62" s="1292"/>
      <c r="AL62" s="1281"/>
      <c r="AM62" s="1281"/>
      <c r="AN62" s="1293"/>
      <c r="AO62" s="1293"/>
      <c r="AP62" s="1293"/>
      <c r="AQ62" s="1293"/>
      <c r="AR62" s="1293"/>
      <c r="AS62" s="1293"/>
      <c r="AT62" s="1293"/>
      <c r="AU62" s="1293"/>
      <c r="AV62" s="1293"/>
      <c r="AW62" s="1293"/>
      <c r="AX62" s="1294"/>
      <c r="CS62" s="1135"/>
    </row>
    <row r="63" spans="1:97" ht="12.6" customHeight="1" x14ac:dyDescent="0.2">
      <c r="A63" s="945"/>
      <c r="B63" s="946"/>
      <c r="C63" s="937" t="s">
        <v>104</v>
      </c>
      <c r="D63" s="937"/>
      <c r="E63" s="937"/>
      <c r="F63" s="937"/>
      <c r="G63" s="937"/>
      <c r="H63" s="937"/>
      <c r="I63" s="937"/>
      <c r="J63" s="937"/>
      <c r="K63" s="845" t="s">
        <v>105</v>
      </c>
      <c r="L63" s="845"/>
      <c r="M63" s="934">
        <f>入力画面!B22</f>
        <v>0</v>
      </c>
      <c r="N63" s="934"/>
      <c r="O63" s="934"/>
      <c r="P63" s="934"/>
      <c r="Q63" s="934"/>
      <c r="R63" s="934"/>
      <c r="S63" s="934"/>
      <c r="T63" s="934"/>
      <c r="U63" s="934"/>
      <c r="V63" s="934"/>
      <c r="W63" s="935"/>
      <c r="X63" s="12"/>
      <c r="Y63" s="1007"/>
      <c r="Z63" s="1008"/>
      <c r="AA63" s="1281" t="s">
        <v>106</v>
      </c>
      <c r="AB63" s="1281"/>
      <c r="AC63" s="1281"/>
      <c r="AD63" s="1281"/>
      <c r="AE63" s="1281"/>
      <c r="AF63" s="1281"/>
      <c r="AG63" s="1281"/>
      <c r="AH63" s="1281"/>
      <c r="AI63" s="1281"/>
      <c r="AJ63" s="1281"/>
      <c r="AK63" s="1281"/>
      <c r="AL63" s="1281" t="s">
        <v>107</v>
      </c>
      <c r="AM63" s="1281"/>
      <c r="AN63" s="1293"/>
      <c r="AO63" s="1293"/>
      <c r="AP63" s="1293"/>
      <c r="AQ63" s="1293"/>
      <c r="AR63" s="1293"/>
      <c r="AS63" s="1293"/>
      <c r="AT63" s="1293"/>
      <c r="AU63" s="1293"/>
      <c r="AV63" s="1293"/>
      <c r="AW63" s="1293"/>
      <c r="AX63" s="1294"/>
      <c r="CS63" s="1135"/>
    </row>
    <row r="64" spans="1:97" ht="12.6" customHeight="1" thickBot="1" x14ac:dyDescent="0.25">
      <c r="A64" s="945"/>
      <c r="B64" s="946"/>
      <c r="C64" s="937"/>
      <c r="D64" s="937"/>
      <c r="E64" s="937"/>
      <c r="F64" s="937"/>
      <c r="G64" s="937"/>
      <c r="H64" s="937"/>
      <c r="I64" s="937"/>
      <c r="J64" s="937"/>
      <c r="K64" s="845"/>
      <c r="L64" s="845"/>
      <c r="M64" s="934"/>
      <c r="N64" s="934"/>
      <c r="O64" s="934"/>
      <c r="P64" s="934"/>
      <c r="Q64" s="934"/>
      <c r="R64" s="934"/>
      <c r="S64" s="934"/>
      <c r="T64" s="934"/>
      <c r="U64" s="934"/>
      <c r="V64" s="934"/>
      <c r="W64" s="935"/>
      <c r="X64" s="12"/>
      <c r="Y64" s="1009"/>
      <c r="Z64" s="1010"/>
      <c r="AA64" s="1284"/>
      <c r="AB64" s="1284"/>
      <c r="AC64" s="1284"/>
      <c r="AD64" s="1284"/>
      <c r="AE64" s="1284"/>
      <c r="AF64" s="1284"/>
      <c r="AG64" s="1284"/>
      <c r="AH64" s="1284"/>
      <c r="AI64" s="1284"/>
      <c r="AJ64" s="1284"/>
      <c r="AK64" s="1284"/>
      <c r="AL64" s="1284"/>
      <c r="AM64" s="1284"/>
      <c r="AN64" s="1336"/>
      <c r="AO64" s="1336"/>
      <c r="AP64" s="1336"/>
      <c r="AQ64" s="1336"/>
      <c r="AR64" s="1336"/>
      <c r="AS64" s="1336"/>
      <c r="AT64" s="1336"/>
      <c r="AU64" s="1336"/>
      <c r="AV64" s="1336"/>
      <c r="AW64" s="1336"/>
      <c r="AX64" s="1337"/>
      <c r="CS64" s="1135"/>
    </row>
    <row r="65" spans="1:97" ht="18" customHeight="1" thickBot="1" x14ac:dyDescent="0.25">
      <c r="A65" s="945"/>
      <c r="B65" s="946"/>
      <c r="C65" s="1281" t="s">
        <v>108</v>
      </c>
      <c r="D65" s="1281"/>
      <c r="E65" s="1281"/>
      <c r="F65" s="1281"/>
      <c r="G65" s="1281"/>
      <c r="H65" s="1281"/>
      <c r="I65" s="1281"/>
      <c r="J65" s="1281"/>
      <c r="K65" s="1281" t="s">
        <v>109</v>
      </c>
      <c r="L65" s="1281"/>
      <c r="M65" s="1282"/>
      <c r="N65" s="1282"/>
      <c r="O65" s="1282"/>
      <c r="P65" s="1282"/>
      <c r="Q65" s="1282"/>
      <c r="R65" s="1282"/>
      <c r="S65" s="1282"/>
      <c r="T65" s="1282"/>
      <c r="U65" s="1282"/>
      <c r="V65" s="1282"/>
      <c r="W65" s="1283"/>
      <c r="X65" s="12"/>
      <c r="Y65" s="109" t="s">
        <v>362</v>
      </c>
      <c r="CS65" s="1135"/>
    </row>
    <row r="66" spans="1:97" ht="12.6" customHeight="1" x14ac:dyDescent="0.2">
      <c r="A66" s="945"/>
      <c r="B66" s="946"/>
      <c r="C66" s="1281"/>
      <c r="D66" s="1281"/>
      <c r="E66" s="1281"/>
      <c r="F66" s="1281"/>
      <c r="G66" s="1281"/>
      <c r="H66" s="1281"/>
      <c r="I66" s="1281"/>
      <c r="J66" s="1281"/>
      <c r="K66" s="1281"/>
      <c r="L66" s="1281"/>
      <c r="M66" s="1282"/>
      <c r="N66" s="1282"/>
      <c r="O66" s="1282"/>
      <c r="P66" s="1282"/>
      <c r="Q66" s="1282"/>
      <c r="R66" s="1282"/>
      <c r="S66" s="1282"/>
      <c r="T66" s="1282"/>
      <c r="U66" s="1282"/>
      <c r="V66" s="1282"/>
      <c r="W66" s="1283"/>
      <c r="X66" s="12"/>
      <c r="Y66" s="1145" t="s">
        <v>273</v>
      </c>
      <c r="Z66" s="1148" t="s">
        <v>274</v>
      </c>
      <c r="AA66" s="963" t="str">
        <f>IF(入力画面!B49="","",入力画面!B49)</f>
        <v/>
      </c>
      <c r="AB66" s="963"/>
      <c r="AC66" s="963"/>
      <c r="AD66" s="963"/>
      <c r="AE66" s="963"/>
      <c r="AF66" s="963"/>
      <c r="AG66" s="963"/>
      <c r="AH66" s="963"/>
      <c r="AI66" s="1026" t="s">
        <v>110</v>
      </c>
      <c r="AJ66" s="1027"/>
      <c r="AK66" s="1027"/>
      <c r="AL66" s="1027"/>
      <c r="AM66" s="963" t="str">
        <f>IF(入力画面!B50="","",入力画面!B50)</f>
        <v/>
      </c>
      <c r="AN66" s="963"/>
      <c r="AO66" s="963"/>
      <c r="AP66" s="963"/>
      <c r="AQ66" s="963"/>
      <c r="AR66" s="963"/>
      <c r="AS66" s="963"/>
      <c r="AT66" s="963"/>
      <c r="AU66" s="1026" t="s">
        <v>111</v>
      </c>
      <c r="AV66" s="1027"/>
      <c r="AW66" s="1027"/>
      <c r="AX66" s="1028"/>
      <c r="CS66" s="1135"/>
    </row>
    <row r="67" spans="1:97" ht="12.6" customHeight="1" x14ac:dyDescent="0.2">
      <c r="A67" s="945"/>
      <c r="B67" s="946"/>
      <c r="C67" s="1281" t="s">
        <v>112</v>
      </c>
      <c r="D67" s="1281"/>
      <c r="E67" s="1281"/>
      <c r="F67" s="1281"/>
      <c r="G67" s="1281"/>
      <c r="H67" s="1281"/>
      <c r="I67" s="1281"/>
      <c r="J67" s="1281"/>
      <c r="K67" s="1281" t="s">
        <v>113</v>
      </c>
      <c r="L67" s="1281"/>
      <c r="M67" s="1282"/>
      <c r="N67" s="1282"/>
      <c r="O67" s="1282"/>
      <c r="P67" s="1282"/>
      <c r="Q67" s="1282"/>
      <c r="R67" s="1282"/>
      <c r="S67" s="1282"/>
      <c r="T67" s="1282"/>
      <c r="U67" s="1282"/>
      <c r="V67" s="1282"/>
      <c r="W67" s="1283"/>
      <c r="X67" s="12"/>
      <c r="Y67" s="1146"/>
      <c r="Z67" s="1149"/>
      <c r="AA67" s="964"/>
      <c r="AB67" s="964"/>
      <c r="AC67" s="964"/>
      <c r="AD67" s="964"/>
      <c r="AE67" s="964"/>
      <c r="AF67" s="964"/>
      <c r="AG67" s="964"/>
      <c r="AH67" s="964"/>
      <c r="AI67" s="1029"/>
      <c r="AJ67" s="1029"/>
      <c r="AK67" s="1029"/>
      <c r="AL67" s="1029"/>
      <c r="AM67" s="964"/>
      <c r="AN67" s="964"/>
      <c r="AO67" s="964"/>
      <c r="AP67" s="964"/>
      <c r="AQ67" s="964"/>
      <c r="AR67" s="964"/>
      <c r="AS67" s="964"/>
      <c r="AT67" s="964"/>
      <c r="AU67" s="1029"/>
      <c r="AV67" s="1029"/>
      <c r="AW67" s="1029"/>
      <c r="AX67" s="1030"/>
      <c r="CS67" s="1135"/>
    </row>
    <row r="68" spans="1:97" ht="12.6" customHeight="1" x14ac:dyDescent="0.2">
      <c r="A68" s="945"/>
      <c r="B68" s="946"/>
      <c r="C68" s="1281"/>
      <c r="D68" s="1281"/>
      <c r="E68" s="1281"/>
      <c r="F68" s="1281"/>
      <c r="G68" s="1281"/>
      <c r="H68" s="1342"/>
      <c r="I68" s="1281"/>
      <c r="J68" s="1281"/>
      <c r="K68" s="1281"/>
      <c r="L68" s="1281"/>
      <c r="M68" s="1282"/>
      <c r="N68" s="1282"/>
      <c r="O68" s="1282"/>
      <c r="P68" s="1282"/>
      <c r="Q68" s="1282"/>
      <c r="R68" s="1282"/>
      <c r="S68" s="1282"/>
      <c r="T68" s="1282"/>
      <c r="U68" s="1282"/>
      <c r="V68" s="1282"/>
      <c r="W68" s="1283"/>
      <c r="X68" s="12"/>
      <c r="Y68" s="1146"/>
      <c r="Z68" s="1149"/>
      <c r="AA68" s="1032" t="s">
        <v>275</v>
      </c>
      <c r="AB68" s="1033"/>
      <c r="AC68" s="1033"/>
      <c r="AD68" s="1035" t="str">
        <f>IF(入力画面!B51="","",入力画面!B51)</f>
        <v/>
      </c>
      <c r="AE68" s="1036"/>
      <c r="AF68" s="1036"/>
      <c r="AG68" s="1036"/>
      <c r="AH68" s="1036"/>
      <c r="AI68" s="1036"/>
      <c r="AJ68" s="1037"/>
      <c r="AK68" s="896" t="s">
        <v>114</v>
      </c>
      <c r="AL68" s="896"/>
      <c r="AM68" s="896"/>
      <c r="AN68" s="896"/>
      <c r="AO68" s="896" t="s">
        <v>115</v>
      </c>
      <c r="AP68" s="896"/>
      <c r="AQ68" s="896" t="s">
        <v>116</v>
      </c>
      <c r="AR68" s="896"/>
      <c r="AS68" s="1042" t="s">
        <v>117</v>
      </c>
      <c r="AT68" s="1042"/>
      <c r="AU68" s="896" t="s">
        <v>118</v>
      </c>
      <c r="AV68" s="896"/>
      <c r="AW68" s="896"/>
      <c r="AX68" s="1041"/>
      <c r="CS68" s="1135"/>
    </row>
    <row r="69" spans="1:97" ht="12.6" customHeight="1" x14ac:dyDescent="0.2">
      <c r="A69" s="945"/>
      <c r="B69" s="946"/>
      <c r="C69" s="957" t="s">
        <v>119</v>
      </c>
      <c r="D69" s="1043"/>
      <c r="E69" s="1043"/>
      <c r="F69" s="1043"/>
      <c r="G69" s="1043"/>
      <c r="H69" s="1043"/>
      <c r="I69" s="1043"/>
      <c r="J69" s="1044"/>
      <c r="K69" s="845" t="s">
        <v>120</v>
      </c>
      <c r="L69" s="845"/>
      <c r="M69" s="934">
        <f>IF(入力画面!J46&lt;=2000,0,IF(入力画面!J46&lt;='ふるさと納税専用申告書（第一表）'!M43*0.4,入力画面!J46-2000,M43*0.4-2000))</f>
        <v>0</v>
      </c>
      <c r="N69" s="934"/>
      <c r="O69" s="934"/>
      <c r="P69" s="934"/>
      <c r="Q69" s="934"/>
      <c r="R69" s="934"/>
      <c r="S69" s="934"/>
      <c r="T69" s="934"/>
      <c r="U69" s="934"/>
      <c r="V69" s="934"/>
      <c r="W69" s="935"/>
      <c r="X69" s="12"/>
      <c r="Y69" s="1146"/>
      <c r="Z69" s="1149"/>
      <c r="AA69" s="1034"/>
      <c r="AB69" s="1034"/>
      <c r="AC69" s="1034"/>
      <c r="AD69" s="1038"/>
      <c r="AE69" s="1039"/>
      <c r="AF69" s="1039"/>
      <c r="AG69" s="1039"/>
      <c r="AH69" s="1039"/>
      <c r="AI69" s="1039"/>
      <c r="AJ69" s="1040"/>
      <c r="AK69" s="896"/>
      <c r="AL69" s="896"/>
      <c r="AM69" s="896"/>
      <c r="AN69" s="896"/>
      <c r="AO69" s="1048" t="str">
        <f>IF(入力画面!B52="普通","○","")</f>
        <v/>
      </c>
      <c r="AP69" s="1048"/>
      <c r="AQ69" s="1048" t="str">
        <f>IF(入力画面!B52="当座","○","")</f>
        <v/>
      </c>
      <c r="AR69" s="1048"/>
      <c r="AS69" s="1048" t="str">
        <f>IF(入力画面!B52="納税準備","○","")</f>
        <v/>
      </c>
      <c r="AT69" s="1048"/>
      <c r="AU69" s="1048" t="str">
        <f>IF(入力画面!B52="貯蓄","○","")</f>
        <v/>
      </c>
      <c r="AV69" s="1048"/>
      <c r="AW69" s="896"/>
      <c r="AX69" s="1041"/>
      <c r="CS69" s="1135"/>
    </row>
    <row r="70" spans="1:97" ht="12.6" customHeight="1" x14ac:dyDescent="0.2">
      <c r="A70" s="945"/>
      <c r="B70" s="946"/>
      <c r="C70" s="1045"/>
      <c r="D70" s="1046"/>
      <c r="E70" s="1046"/>
      <c r="F70" s="1046"/>
      <c r="G70" s="1046"/>
      <c r="H70" s="1046"/>
      <c r="I70" s="1046"/>
      <c r="J70" s="1047"/>
      <c r="K70" s="845"/>
      <c r="L70" s="845"/>
      <c r="M70" s="934"/>
      <c r="N70" s="934"/>
      <c r="O70" s="934"/>
      <c r="P70" s="934"/>
      <c r="Q70" s="934"/>
      <c r="R70" s="934"/>
      <c r="S70" s="934"/>
      <c r="T70" s="934"/>
      <c r="U70" s="934"/>
      <c r="V70" s="934"/>
      <c r="W70" s="935"/>
      <c r="X70" s="12"/>
      <c r="Y70" s="1146"/>
      <c r="Z70" s="1149"/>
      <c r="AA70" s="1032" t="s">
        <v>121</v>
      </c>
      <c r="AB70" s="1033"/>
      <c r="AC70" s="1033"/>
      <c r="AD70" s="1109">
        <f>入力画面!B53</f>
        <v>0</v>
      </c>
      <c r="AE70" s="1110"/>
      <c r="AF70" s="1110"/>
      <c r="AG70" s="1110"/>
      <c r="AH70" s="1110"/>
      <c r="AI70" s="1110"/>
      <c r="AJ70" s="1110"/>
      <c r="AK70" s="1110"/>
      <c r="AL70" s="1110"/>
      <c r="AM70" s="1110"/>
      <c r="AN70" s="1110"/>
      <c r="AO70" s="1110"/>
      <c r="AP70" s="1110"/>
      <c r="AQ70" s="1110"/>
      <c r="AR70" s="1110"/>
      <c r="AS70" s="1110"/>
      <c r="AT70" s="1110"/>
      <c r="AU70" s="1110"/>
      <c r="AV70" s="1110"/>
      <c r="AW70" s="1110"/>
      <c r="AX70" s="1111"/>
      <c r="CS70" s="1135"/>
    </row>
    <row r="71" spans="1:97" ht="12.6" customHeight="1" thickBot="1" x14ac:dyDescent="0.25">
      <c r="A71" s="945"/>
      <c r="B71" s="946"/>
      <c r="C71" s="936" t="s">
        <v>122</v>
      </c>
      <c r="D71" s="937"/>
      <c r="E71" s="937"/>
      <c r="F71" s="937"/>
      <c r="G71" s="937"/>
      <c r="H71" s="937"/>
      <c r="I71" s="937"/>
      <c r="J71" s="937"/>
      <c r="K71" s="845" t="s">
        <v>123</v>
      </c>
      <c r="L71" s="845"/>
      <c r="M71" s="934">
        <f>入力画面!B22+M69</f>
        <v>0</v>
      </c>
      <c r="N71" s="934"/>
      <c r="O71" s="934"/>
      <c r="P71" s="934"/>
      <c r="Q71" s="934"/>
      <c r="R71" s="934"/>
      <c r="S71" s="934"/>
      <c r="T71" s="934"/>
      <c r="U71" s="934"/>
      <c r="V71" s="934"/>
      <c r="W71" s="935"/>
      <c r="X71" s="12"/>
      <c r="Y71" s="1147"/>
      <c r="Z71" s="1150"/>
      <c r="AA71" s="901"/>
      <c r="AB71" s="901"/>
      <c r="AC71" s="901"/>
      <c r="AD71" s="1112"/>
      <c r="AE71" s="1113"/>
      <c r="AF71" s="1113"/>
      <c r="AG71" s="1113"/>
      <c r="AH71" s="1113"/>
      <c r="AI71" s="1113"/>
      <c r="AJ71" s="1113"/>
      <c r="AK71" s="1113"/>
      <c r="AL71" s="1113"/>
      <c r="AM71" s="1113"/>
      <c r="AN71" s="1113"/>
      <c r="AO71" s="1113"/>
      <c r="AP71" s="1113"/>
      <c r="AQ71" s="1113"/>
      <c r="AR71" s="1113"/>
      <c r="AS71" s="1113"/>
      <c r="AT71" s="1113"/>
      <c r="AU71" s="1113"/>
      <c r="AV71" s="1113"/>
      <c r="AW71" s="1113"/>
      <c r="AX71" s="1114"/>
      <c r="CS71" s="1135"/>
    </row>
    <row r="72" spans="1:97" ht="12.6" customHeight="1" thickBot="1" x14ac:dyDescent="0.25">
      <c r="A72" s="947"/>
      <c r="B72" s="948"/>
      <c r="C72" s="938"/>
      <c r="D72" s="938"/>
      <c r="E72" s="938"/>
      <c r="F72" s="938"/>
      <c r="G72" s="938"/>
      <c r="H72" s="938"/>
      <c r="I72" s="938"/>
      <c r="J72" s="938"/>
      <c r="K72" s="850"/>
      <c r="L72" s="850"/>
      <c r="M72" s="939"/>
      <c r="N72" s="939"/>
      <c r="O72" s="939"/>
      <c r="P72" s="939"/>
      <c r="Q72" s="939"/>
      <c r="R72" s="939"/>
      <c r="S72" s="939"/>
      <c r="T72" s="939"/>
      <c r="U72" s="939"/>
      <c r="V72" s="939"/>
      <c r="W72" s="940"/>
      <c r="X72" s="12"/>
      <c r="CS72" s="1135"/>
    </row>
    <row r="73" spans="1:97" ht="10.8" customHeight="1" x14ac:dyDescent="0.2">
      <c r="Y73" s="1151" t="s">
        <v>257</v>
      </c>
      <c r="Z73" s="1154" t="s">
        <v>46</v>
      </c>
      <c r="AA73" s="1013"/>
      <c r="AB73" s="1013"/>
      <c r="AC73" s="1013"/>
      <c r="AD73" s="1013"/>
      <c r="AE73" s="1013"/>
      <c r="AF73" s="1013"/>
      <c r="AG73" s="1013"/>
      <c r="AH73" s="1013"/>
      <c r="AI73" s="1013"/>
      <c r="AJ73" s="1013"/>
      <c r="AK73" s="1013"/>
      <c r="AL73" s="1013"/>
      <c r="AM73" s="1013"/>
      <c r="AN73" s="1013"/>
      <c r="AO73" s="1013"/>
      <c r="AP73" s="1013"/>
      <c r="AQ73" s="1013"/>
      <c r="AR73" s="1013"/>
      <c r="AS73" s="1013"/>
      <c r="AT73" s="1013"/>
      <c r="AU73" s="1013"/>
      <c r="AV73" s="1013"/>
      <c r="AW73" s="1013"/>
      <c r="AX73" s="1013"/>
      <c r="CS73" s="1135"/>
    </row>
    <row r="74" spans="1:97" ht="10.8" customHeight="1" x14ac:dyDescent="0.2">
      <c r="Y74" s="1152"/>
      <c r="Z74" s="1155"/>
      <c r="AA74" s="1013"/>
      <c r="AB74" s="1013"/>
      <c r="AC74" s="1013"/>
      <c r="AD74" s="1013"/>
      <c r="AE74" s="1013"/>
      <c r="AF74" s="1013"/>
      <c r="AG74" s="1013"/>
      <c r="AH74" s="1013"/>
      <c r="AI74" s="1013"/>
      <c r="AJ74" s="1013"/>
      <c r="AK74" s="1013"/>
      <c r="AL74" s="1013"/>
      <c r="AM74" s="1013"/>
      <c r="AN74" s="1013"/>
      <c r="AO74" s="1013"/>
      <c r="AP74" s="1013"/>
      <c r="AQ74" s="1013"/>
      <c r="AR74" s="1013"/>
      <c r="AS74" s="1013"/>
      <c r="AT74" s="1013"/>
      <c r="AU74" s="1013"/>
      <c r="AV74" s="1013"/>
      <c r="AW74" s="1013"/>
      <c r="AX74" s="1013"/>
      <c r="CS74" s="1135"/>
    </row>
    <row r="75" spans="1:97" ht="10.8" customHeight="1" x14ac:dyDescent="0.2">
      <c r="B75" s="1022" t="s">
        <v>268</v>
      </c>
      <c r="C75" s="1022"/>
      <c r="D75" s="1022"/>
      <c r="E75" s="1022"/>
      <c r="F75" s="1022"/>
      <c r="T75" s="1023" t="s">
        <v>271</v>
      </c>
      <c r="U75" s="1023"/>
      <c r="V75" s="1023"/>
      <c r="Y75" s="1152"/>
      <c r="Z75" s="1156" t="s">
        <v>258</v>
      </c>
      <c r="AA75" s="1158"/>
      <c r="AB75" s="1158"/>
      <c r="AC75" s="1158"/>
      <c r="AD75" s="1158"/>
      <c r="AE75" s="1158"/>
      <c r="AF75" s="1158"/>
      <c r="AG75" s="1158"/>
      <c r="AH75" s="1158"/>
      <c r="AI75" s="1158"/>
      <c r="AJ75" s="1158"/>
      <c r="AK75" s="1158"/>
      <c r="AL75" s="1158"/>
      <c r="AM75" s="1013"/>
      <c r="AN75" s="1013"/>
      <c r="AO75" s="1013"/>
      <c r="AP75" s="1013"/>
      <c r="AQ75" s="1013"/>
      <c r="AR75" s="1013"/>
      <c r="AS75" s="1013"/>
      <c r="AT75" s="1013"/>
      <c r="AU75" s="1013"/>
      <c r="AV75" s="1013"/>
      <c r="AW75" s="1013"/>
      <c r="AX75" s="1013"/>
      <c r="CS75" s="1135"/>
    </row>
    <row r="76" spans="1:97" ht="10.8" customHeight="1" x14ac:dyDescent="0.2">
      <c r="B76" s="1022" t="s">
        <v>269</v>
      </c>
      <c r="C76" s="1022"/>
      <c r="D76" s="1022"/>
      <c r="E76" s="1022"/>
      <c r="F76" s="1022"/>
      <c r="T76" s="1023"/>
      <c r="U76" s="1023"/>
      <c r="V76" s="1023"/>
      <c r="Y76" s="1152"/>
      <c r="Z76" s="1157"/>
      <c r="AA76" s="1158"/>
      <c r="AB76" s="1158"/>
      <c r="AC76" s="1158"/>
      <c r="AD76" s="1158"/>
      <c r="AE76" s="1158"/>
      <c r="AF76" s="1158"/>
      <c r="AG76" s="1158"/>
      <c r="AH76" s="1158"/>
      <c r="AI76" s="1158"/>
      <c r="AJ76" s="1158"/>
      <c r="AK76" s="1158"/>
      <c r="AL76" s="1158"/>
      <c r="AM76" s="1013"/>
      <c r="AN76" s="1013"/>
      <c r="AO76" s="1013"/>
      <c r="AP76" s="1013"/>
      <c r="AQ76" s="1013"/>
      <c r="AR76" s="1013"/>
      <c r="AS76" s="1013"/>
      <c r="AT76" s="1013"/>
      <c r="AU76" s="1013"/>
      <c r="AV76" s="1013"/>
      <c r="AW76" s="1013"/>
      <c r="AX76" s="1013"/>
      <c r="CS76" s="1135"/>
    </row>
    <row r="77" spans="1:97" ht="10.8" customHeight="1" x14ac:dyDescent="0.2">
      <c r="B77" s="1022" t="s">
        <v>270</v>
      </c>
      <c r="C77" s="1022"/>
      <c r="D77" s="1022"/>
      <c r="E77" s="1022"/>
      <c r="F77" s="1022"/>
      <c r="K77" s="83"/>
      <c r="P77" s="83"/>
      <c r="T77" s="1023"/>
      <c r="U77" s="1023"/>
      <c r="V77" s="1023"/>
      <c r="Y77" s="1152"/>
      <c r="Z77" s="1156" t="s">
        <v>259</v>
      </c>
      <c r="AA77" s="1013"/>
      <c r="AB77" s="1013"/>
      <c r="AC77" s="1013"/>
      <c r="AD77" s="1013"/>
      <c r="AE77" s="1013"/>
      <c r="AF77" s="1013"/>
      <c r="AG77" s="1013"/>
      <c r="AH77" s="1013"/>
      <c r="AI77" s="1013"/>
      <c r="AJ77" s="1013"/>
      <c r="AK77" s="1013"/>
      <c r="AL77" s="1013"/>
      <c r="AM77" s="1013"/>
      <c r="AN77" s="1013"/>
      <c r="AO77" s="1159" t="s">
        <v>255</v>
      </c>
      <c r="AP77" s="1160"/>
      <c r="AQ77" s="1160"/>
      <c r="AR77" s="1013"/>
      <c r="AS77" s="1013"/>
      <c r="AT77" s="1161" t="s">
        <v>252</v>
      </c>
      <c r="AU77" s="1161"/>
      <c r="AV77" s="1161"/>
      <c r="AW77" s="1161"/>
      <c r="AX77" s="1161"/>
      <c r="CS77" s="1135"/>
    </row>
    <row r="78" spans="1:97" ht="10.8" customHeight="1" thickBot="1" x14ac:dyDescent="0.2">
      <c r="Y78" s="1152"/>
      <c r="Z78" s="1157"/>
      <c r="AA78" s="1013"/>
      <c r="AB78" s="1013"/>
      <c r="AC78" s="1013"/>
      <c r="AD78" s="1013"/>
      <c r="AE78" s="1013"/>
      <c r="AF78" s="1013"/>
      <c r="AG78" s="1013"/>
      <c r="AH78" s="1013"/>
      <c r="AI78" s="1013"/>
      <c r="AJ78" s="1013"/>
      <c r="AK78" s="1013"/>
      <c r="AL78" s="1013"/>
      <c r="AM78" s="1013"/>
      <c r="AN78" s="1013"/>
      <c r="AO78" s="1104" t="s">
        <v>256</v>
      </c>
      <c r="AP78" s="1104"/>
      <c r="AQ78" s="1104"/>
      <c r="AR78" s="1013"/>
      <c r="AS78" s="1013"/>
      <c r="AT78" s="1105" t="s">
        <v>253</v>
      </c>
      <c r="AU78" s="1105"/>
      <c r="AV78" s="1105"/>
      <c r="AW78" s="1105"/>
      <c r="AX78" s="1105"/>
      <c r="CS78" s="1135"/>
    </row>
    <row r="79" spans="1:97" ht="10.8" customHeight="1" x14ac:dyDescent="0.2">
      <c r="A79" s="1024" t="s">
        <v>264</v>
      </c>
      <c r="B79" s="1017"/>
      <c r="C79" s="1017"/>
      <c r="D79" s="1017"/>
      <c r="E79" s="1017"/>
      <c r="F79" s="839"/>
      <c r="G79" s="1014"/>
      <c r="H79" s="1016" t="s">
        <v>266</v>
      </c>
      <c r="I79" s="1017"/>
      <c r="J79" s="1017"/>
      <c r="K79" s="1017"/>
      <c r="L79" s="1018"/>
      <c r="M79" s="839"/>
      <c r="N79" s="1014"/>
      <c r="O79" s="839"/>
      <c r="P79" s="1014"/>
      <c r="Q79" s="840"/>
      <c r="R79" s="840"/>
      <c r="S79" s="840"/>
      <c r="T79" s="840"/>
      <c r="U79" s="840"/>
      <c r="V79" s="840"/>
      <c r="W79" s="841"/>
      <c r="Y79" s="1152"/>
      <c r="Z79" s="1156" t="s">
        <v>260</v>
      </c>
      <c r="AA79" s="1103"/>
      <c r="AB79" s="1103"/>
      <c r="AC79" s="1108" t="s">
        <v>261</v>
      </c>
      <c r="AD79" s="1108"/>
      <c r="AE79" s="1103"/>
      <c r="AF79" s="1103"/>
      <c r="AG79" s="1108" t="s">
        <v>262</v>
      </c>
      <c r="AH79" s="1108"/>
      <c r="AI79" s="1103"/>
      <c r="AJ79" s="1103"/>
      <c r="AK79" s="1108" t="s">
        <v>263</v>
      </c>
      <c r="AL79" s="1108"/>
      <c r="AM79" s="1103"/>
      <c r="AN79" s="1103"/>
      <c r="AO79" s="1103"/>
      <c r="AP79" s="1103"/>
      <c r="AQ79" s="1103"/>
      <c r="AR79" s="1103"/>
      <c r="AS79" s="1106" t="s">
        <v>254</v>
      </c>
      <c r="AT79" s="1106"/>
      <c r="AU79" s="1013"/>
      <c r="AV79" s="1013"/>
      <c r="AW79" s="1013"/>
      <c r="AX79" s="1013"/>
      <c r="CS79" s="1135"/>
    </row>
    <row r="80" spans="1:97" ht="10.8" customHeight="1" thickBot="1" x14ac:dyDescent="0.25">
      <c r="A80" s="1025" t="s">
        <v>265</v>
      </c>
      <c r="B80" s="1020"/>
      <c r="C80" s="1020"/>
      <c r="D80" s="1020"/>
      <c r="E80" s="1020"/>
      <c r="F80" s="842"/>
      <c r="G80" s="1015"/>
      <c r="H80" s="1019" t="s">
        <v>267</v>
      </c>
      <c r="I80" s="1020"/>
      <c r="J80" s="1020"/>
      <c r="K80" s="1020"/>
      <c r="L80" s="1021"/>
      <c r="M80" s="842"/>
      <c r="N80" s="1015"/>
      <c r="O80" s="842"/>
      <c r="P80" s="1015"/>
      <c r="Q80" s="843"/>
      <c r="R80" s="843"/>
      <c r="S80" s="843"/>
      <c r="T80" s="843"/>
      <c r="U80" s="843"/>
      <c r="V80" s="843"/>
      <c r="W80" s="844"/>
      <c r="Y80" s="1153"/>
      <c r="Z80" s="1157"/>
      <c r="AA80" s="1103"/>
      <c r="AB80" s="1103"/>
      <c r="AC80" s="1108"/>
      <c r="AD80" s="1108"/>
      <c r="AE80" s="1103"/>
      <c r="AF80" s="1103"/>
      <c r="AG80" s="1108"/>
      <c r="AH80" s="1108"/>
      <c r="AI80" s="1103"/>
      <c r="AJ80" s="1103"/>
      <c r="AK80" s="1108"/>
      <c r="AL80" s="1108"/>
      <c r="AM80" s="1103"/>
      <c r="AN80" s="1103"/>
      <c r="AO80" s="1103"/>
      <c r="AP80" s="1103"/>
      <c r="AQ80" s="1103"/>
      <c r="AR80" s="1103"/>
      <c r="AS80" s="1107" t="s">
        <v>26</v>
      </c>
      <c r="AT80" s="1107"/>
      <c r="AU80" s="1013"/>
      <c r="AV80" s="1013"/>
      <c r="AW80" s="1013"/>
      <c r="AX80" s="1013"/>
      <c r="CS80" s="1135"/>
    </row>
    <row r="81" spans="97:97" ht="13.2" customHeight="1" x14ac:dyDescent="0.2">
      <c r="CS81" s="1135"/>
    </row>
    <row r="82" spans="97:97" ht="13.2" customHeight="1" x14ac:dyDescent="0.2">
      <c r="CS82" s="1135"/>
    </row>
    <row r="83" spans="97:97" ht="13.2" customHeight="1" x14ac:dyDescent="0.2">
      <c r="CS83" s="1135"/>
    </row>
    <row r="84" spans="97:97" ht="13.2" customHeight="1" x14ac:dyDescent="0.2">
      <c r="CS84" s="1135"/>
    </row>
    <row r="85" spans="97:97" ht="13.2" customHeight="1" x14ac:dyDescent="0.2">
      <c r="CS85" s="1135"/>
    </row>
    <row r="86" spans="97:97" ht="13.2" customHeight="1" x14ac:dyDescent="0.2">
      <c r="CS86" s="1135"/>
    </row>
    <row r="87" spans="97:97" ht="13.2" customHeight="1" x14ac:dyDescent="0.2">
      <c r="CS87" s="1135"/>
    </row>
    <row r="88" spans="97:97" ht="13.2" customHeight="1" x14ac:dyDescent="0.2">
      <c r="CS88" s="1135"/>
    </row>
    <row r="89" spans="97:97" ht="13.2" customHeight="1" x14ac:dyDescent="0.2">
      <c r="CS89" s="1135"/>
    </row>
    <row r="90" spans="97:97" ht="13.2" customHeight="1" x14ac:dyDescent="0.2">
      <c r="CS90" s="1135"/>
    </row>
    <row r="91" spans="97:97" ht="13.2" customHeight="1" x14ac:dyDescent="0.2">
      <c r="CS91" s="1135"/>
    </row>
    <row r="92" spans="97:97" ht="13.2" customHeight="1" x14ac:dyDescent="0.2">
      <c r="CS92" s="1135"/>
    </row>
    <row r="93" spans="97:97" ht="13.2" customHeight="1" x14ac:dyDescent="0.2">
      <c r="CS93" s="1135"/>
    </row>
    <row r="94" spans="97:97" ht="13.2" customHeight="1" x14ac:dyDescent="0.2">
      <c r="CS94" s="1135"/>
    </row>
    <row r="95" spans="97:97" ht="13.2" customHeight="1" x14ac:dyDescent="0.2">
      <c r="CS95" s="1135"/>
    </row>
    <row r="96" spans="97:97" ht="13.2" customHeight="1" x14ac:dyDescent="0.2">
      <c r="CS96" s="1135"/>
    </row>
    <row r="97" spans="97:97" ht="13.2" customHeight="1" x14ac:dyDescent="0.2">
      <c r="CS97" s="1135"/>
    </row>
    <row r="98" spans="97:97" ht="13.2" customHeight="1" x14ac:dyDescent="0.2">
      <c r="CS98" s="1135"/>
    </row>
    <row r="99" spans="97:97" ht="13.2" customHeight="1" x14ac:dyDescent="0.2">
      <c r="CS99" s="1135"/>
    </row>
    <row r="100" spans="97:97" ht="13.2" customHeight="1" x14ac:dyDescent="0.2">
      <c r="CS100" s="1135"/>
    </row>
    <row r="101" spans="97:97" ht="13.2" customHeight="1" x14ac:dyDescent="0.2">
      <c r="CS101" s="1135"/>
    </row>
    <row r="102" spans="97:97" ht="13.2" customHeight="1" x14ac:dyDescent="0.2">
      <c r="CS102" s="1135"/>
    </row>
    <row r="103" spans="97:97" ht="13.2" customHeight="1" x14ac:dyDescent="0.2">
      <c r="CS103" s="1135"/>
    </row>
    <row r="104" spans="97:97" ht="13.2" customHeight="1" x14ac:dyDescent="0.2">
      <c r="CS104" s="1135"/>
    </row>
    <row r="105" spans="97:97" ht="13.2" customHeight="1" x14ac:dyDescent="0.2">
      <c r="CS105" s="1135"/>
    </row>
    <row r="106" spans="97:97" ht="13.2" customHeight="1" x14ac:dyDescent="0.2">
      <c r="CS106" s="1135"/>
    </row>
    <row r="107" spans="97:97" ht="7.2" customHeight="1" x14ac:dyDescent="0.2">
      <c r="CS107" s="1135"/>
    </row>
    <row r="108" spans="97:97" ht="7.2" customHeight="1" x14ac:dyDescent="0.2">
      <c r="CS108" s="1135"/>
    </row>
    <row r="109" spans="97:97" ht="7.2" customHeight="1" x14ac:dyDescent="0.2">
      <c r="CS109" s="1135"/>
    </row>
    <row r="110" spans="97:97" ht="7.2" customHeight="1" x14ac:dyDescent="0.2">
      <c r="CS110" s="1135"/>
    </row>
    <row r="111" spans="97:97" ht="7.2" customHeight="1" x14ac:dyDescent="0.2">
      <c r="CS111" s="1135"/>
    </row>
    <row r="112" spans="97:97" ht="7.2" customHeight="1" x14ac:dyDescent="0.2">
      <c r="CS112" s="1135"/>
    </row>
    <row r="113" spans="97:97" ht="7.2" customHeight="1" x14ac:dyDescent="0.2">
      <c r="CS113" s="1135"/>
    </row>
    <row r="114" spans="97:97" ht="7.2" customHeight="1" x14ac:dyDescent="0.2">
      <c r="CS114" s="1135"/>
    </row>
    <row r="115" spans="97:97" ht="7.2" customHeight="1" x14ac:dyDescent="0.2">
      <c r="CS115" s="1135"/>
    </row>
    <row r="116" spans="97:97" ht="7.2" customHeight="1" x14ac:dyDescent="0.2">
      <c r="CS116" s="1135"/>
    </row>
    <row r="117" spans="97:97" ht="7.2" customHeight="1" x14ac:dyDescent="0.2">
      <c r="CS117" s="1135"/>
    </row>
    <row r="118" spans="97:97" ht="7.2" customHeight="1" x14ac:dyDescent="0.2">
      <c r="CS118" s="1135"/>
    </row>
    <row r="119" spans="97:97" ht="7.2" customHeight="1" x14ac:dyDescent="0.2">
      <c r="CS119" s="1135"/>
    </row>
    <row r="120" spans="97:97" ht="7.2" customHeight="1" x14ac:dyDescent="0.2">
      <c r="CS120" s="1135"/>
    </row>
    <row r="121" spans="97:97" ht="7.2" customHeight="1" x14ac:dyDescent="0.2">
      <c r="CS121" s="1135"/>
    </row>
    <row r="122" spans="97:97" ht="7.2" customHeight="1" x14ac:dyDescent="0.2">
      <c r="CS122" s="1135"/>
    </row>
    <row r="123" spans="97:97" ht="7.2" customHeight="1" x14ac:dyDescent="0.2">
      <c r="CS123" s="1135"/>
    </row>
    <row r="124" spans="97:97" ht="7.2" customHeight="1" x14ac:dyDescent="0.2">
      <c r="CS124" s="1135"/>
    </row>
    <row r="125" spans="97:97" ht="7.2" customHeight="1" x14ac:dyDescent="0.2">
      <c r="CS125" s="1135"/>
    </row>
    <row r="126" spans="97:97" ht="7.2" customHeight="1" x14ac:dyDescent="0.2">
      <c r="CS126" s="1135"/>
    </row>
    <row r="127" spans="97:97" ht="7.2" customHeight="1" x14ac:dyDescent="0.2">
      <c r="CS127" s="1135"/>
    </row>
    <row r="128" spans="97:97" ht="7.2" customHeight="1" x14ac:dyDescent="0.2">
      <c r="CS128" s="1135"/>
    </row>
    <row r="129" spans="97:97" ht="7.2" customHeight="1" x14ac:dyDescent="0.2">
      <c r="CS129" s="1135"/>
    </row>
    <row r="130" spans="97:97" ht="7.2" customHeight="1" x14ac:dyDescent="0.2">
      <c r="CS130" s="1135"/>
    </row>
    <row r="131" spans="97:97" ht="7.2" customHeight="1" x14ac:dyDescent="0.2">
      <c r="CS131" s="1135"/>
    </row>
    <row r="132" spans="97:97" ht="7.2" customHeight="1" x14ac:dyDescent="0.2">
      <c r="CS132" s="1135"/>
    </row>
    <row r="133" spans="97:97" ht="7.2" customHeight="1" x14ac:dyDescent="0.2">
      <c r="CS133" s="1135"/>
    </row>
    <row r="134" spans="97:97" ht="7.2" customHeight="1" x14ac:dyDescent="0.2">
      <c r="CS134" s="1135"/>
    </row>
    <row r="135" spans="97:97" ht="7.2" customHeight="1" x14ac:dyDescent="0.2">
      <c r="CS135" s="1135"/>
    </row>
    <row r="136" spans="97:97" ht="7.2" customHeight="1" x14ac:dyDescent="0.2">
      <c r="CS136" s="1135"/>
    </row>
    <row r="137" spans="97:97" ht="7.2" customHeight="1" x14ac:dyDescent="0.2">
      <c r="CS137" s="1135"/>
    </row>
    <row r="138" spans="97:97" ht="7.2" customHeight="1" x14ac:dyDescent="0.2">
      <c r="CS138" s="1135"/>
    </row>
    <row r="139" spans="97:97" ht="7.2" customHeight="1" x14ac:dyDescent="0.2">
      <c r="CS139" s="1135"/>
    </row>
    <row r="140" spans="97:97" ht="7.2" customHeight="1" x14ac:dyDescent="0.2">
      <c r="CS140" s="1135"/>
    </row>
    <row r="141" spans="97:97" ht="7.2" customHeight="1" x14ac:dyDescent="0.2">
      <c r="CS141" s="1135"/>
    </row>
    <row r="142" spans="97:97" ht="7.2" customHeight="1" x14ac:dyDescent="0.2">
      <c r="CS142" s="1135"/>
    </row>
    <row r="143" spans="97:97" ht="7.2" customHeight="1" x14ac:dyDescent="0.2">
      <c r="CS143" s="1135"/>
    </row>
    <row r="144" spans="97:97" ht="7.2" customHeight="1" x14ac:dyDescent="0.2">
      <c r="CS144" s="1135"/>
    </row>
    <row r="145" spans="97:97" ht="7.2" customHeight="1" x14ac:dyDescent="0.2">
      <c r="CS145" s="1135"/>
    </row>
    <row r="146" spans="97:97" ht="7.2" customHeight="1" x14ac:dyDescent="0.2">
      <c r="CS146" s="1135"/>
    </row>
    <row r="147" spans="97:97" ht="7.2" customHeight="1" x14ac:dyDescent="0.2"/>
    <row r="148" spans="97:97" ht="7.2" customHeight="1" x14ac:dyDescent="0.2"/>
    <row r="149" spans="97:97" ht="7.2" customHeight="1" x14ac:dyDescent="0.2"/>
    <row r="150" spans="97:97" ht="7.2" customHeight="1" x14ac:dyDescent="0.2"/>
    <row r="151" spans="97:97" ht="7.2" customHeight="1" x14ac:dyDescent="0.2"/>
    <row r="152" spans="97:97" ht="7.2" customHeight="1" x14ac:dyDescent="0.2"/>
    <row r="153" spans="97:97" ht="7.2" customHeight="1" x14ac:dyDescent="0.2"/>
    <row r="154" spans="97:97" ht="7.2" customHeight="1" x14ac:dyDescent="0.2"/>
    <row r="155" spans="97:97" ht="7.2" customHeight="1" x14ac:dyDescent="0.2"/>
    <row r="156" spans="97:97" ht="7.2" customHeight="1" x14ac:dyDescent="0.2"/>
    <row r="157" spans="97:97" ht="7.2" customHeight="1" x14ac:dyDescent="0.2"/>
    <row r="158" spans="97:97" ht="7.2" customHeight="1" x14ac:dyDescent="0.2"/>
    <row r="159" spans="97:97" ht="7.2" customHeight="1" x14ac:dyDescent="0.2"/>
    <row r="160" spans="97:97" ht="7.2" customHeight="1" x14ac:dyDescent="0.2"/>
    <row r="161" ht="7.2" customHeight="1" x14ac:dyDescent="0.2"/>
    <row r="162" ht="7.2" customHeight="1" x14ac:dyDescent="0.2"/>
    <row r="163" ht="7.2" customHeight="1" x14ac:dyDescent="0.2"/>
    <row r="164" ht="7.2" customHeight="1" x14ac:dyDescent="0.2"/>
    <row r="165" ht="7.2" customHeight="1" x14ac:dyDescent="0.2"/>
    <row r="166" ht="7.2" customHeight="1" x14ac:dyDescent="0.2"/>
    <row r="167" ht="7.2" customHeight="1" x14ac:dyDescent="0.2"/>
    <row r="168" ht="7.2" customHeight="1" x14ac:dyDescent="0.2"/>
    <row r="169" ht="7.2" customHeight="1" x14ac:dyDescent="0.2"/>
    <row r="170" ht="7.2" customHeight="1" x14ac:dyDescent="0.2"/>
    <row r="171" ht="7.2" customHeight="1" x14ac:dyDescent="0.2"/>
    <row r="172" ht="7.2" customHeight="1" x14ac:dyDescent="0.2"/>
    <row r="173" ht="7.2" customHeight="1" x14ac:dyDescent="0.2"/>
    <row r="174" ht="7.2" customHeight="1" x14ac:dyDescent="0.2"/>
    <row r="175" ht="7.2" customHeight="1" x14ac:dyDescent="0.2"/>
    <row r="176" ht="7.2" customHeight="1" x14ac:dyDescent="0.2"/>
    <row r="177" ht="7.2" customHeight="1" x14ac:dyDescent="0.2"/>
    <row r="178" ht="7.2" customHeight="1" x14ac:dyDescent="0.2"/>
    <row r="179" ht="7.2" customHeight="1" x14ac:dyDescent="0.2"/>
    <row r="180" ht="7.2" customHeight="1" x14ac:dyDescent="0.2"/>
    <row r="181" ht="7.2" customHeight="1" x14ac:dyDescent="0.2"/>
    <row r="182" ht="7.2" customHeight="1" x14ac:dyDescent="0.2"/>
    <row r="183" ht="7.2" customHeight="1" x14ac:dyDescent="0.2"/>
    <row r="184" ht="7.2" customHeight="1" x14ac:dyDescent="0.2"/>
    <row r="185" ht="7.2" customHeight="1" x14ac:dyDescent="0.2"/>
    <row r="186" ht="7.2" customHeight="1" x14ac:dyDescent="0.2"/>
    <row r="187" ht="7.2" customHeight="1" x14ac:dyDescent="0.2"/>
    <row r="188" ht="7.2" customHeight="1" x14ac:dyDescent="0.2"/>
    <row r="189" ht="7.2" customHeight="1" x14ac:dyDescent="0.2"/>
    <row r="190" ht="7.2" customHeight="1" x14ac:dyDescent="0.2"/>
    <row r="191" ht="7.2" customHeight="1" x14ac:dyDescent="0.2"/>
    <row r="192" ht="7.2" customHeight="1" x14ac:dyDescent="0.2"/>
    <row r="193" ht="7.2" customHeight="1" x14ac:dyDescent="0.2"/>
    <row r="194" ht="7.2" customHeight="1" x14ac:dyDescent="0.2"/>
    <row r="195" ht="7.2" customHeight="1" x14ac:dyDescent="0.2"/>
    <row r="196" ht="7.2" customHeight="1" x14ac:dyDescent="0.2"/>
    <row r="197" ht="7.2" customHeight="1" x14ac:dyDescent="0.2"/>
    <row r="198" ht="7.2" customHeight="1" x14ac:dyDescent="0.2"/>
    <row r="199" ht="7.2" customHeight="1" x14ac:dyDescent="0.2"/>
    <row r="200" ht="7.2" customHeight="1" x14ac:dyDescent="0.2"/>
    <row r="201" ht="7.2" customHeight="1" x14ac:dyDescent="0.2"/>
    <row r="202" ht="7.2" customHeight="1" x14ac:dyDescent="0.2"/>
    <row r="203" ht="7.2" customHeight="1" x14ac:dyDescent="0.2"/>
    <row r="204" ht="7.2" customHeight="1" x14ac:dyDescent="0.2"/>
    <row r="205" ht="7.2" customHeight="1" x14ac:dyDescent="0.2"/>
    <row r="206" ht="7.2" customHeight="1" x14ac:dyDescent="0.2"/>
    <row r="207" ht="7.2" customHeight="1" x14ac:dyDescent="0.2"/>
    <row r="208" ht="7.2" customHeight="1" x14ac:dyDescent="0.2"/>
    <row r="209" ht="7.2" customHeight="1" x14ac:dyDescent="0.2"/>
    <row r="210" ht="7.2" customHeight="1" x14ac:dyDescent="0.2"/>
    <row r="211" ht="7.2" customHeight="1" x14ac:dyDescent="0.2"/>
    <row r="212" ht="7.2" customHeight="1" x14ac:dyDescent="0.2"/>
    <row r="213" ht="7.2" customHeight="1" x14ac:dyDescent="0.2"/>
    <row r="214" ht="7.2" customHeight="1" x14ac:dyDescent="0.2"/>
    <row r="215" ht="7.2" customHeight="1" x14ac:dyDescent="0.2"/>
    <row r="216" ht="7.2" customHeight="1" x14ac:dyDescent="0.2"/>
    <row r="217" ht="7.2" customHeight="1" x14ac:dyDescent="0.2"/>
    <row r="218" ht="7.2" customHeight="1" x14ac:dyDescent="0.2"/>
    <row r="219" ht="7.2" customHeight="1" x14ac:dyDescent="0.2"/>
    <row r="220" ht="7.2" customHeight="1" x14ac:dyDescent="0.2"/>
    <row r="221" ht="7.2" customHeight="1" x14ac:dyDescent="0.2"/>
    <row r="222" ht="7.2" customHeight="1" x14ac:dyDescent="0.2"/>
    <row r="223" ht="7.2" customHeight="1" x14ac:dyDescent="0.2"/>
    <row r="224" ht="7.2" customHeight="1" x14ac:dyDescent="0.2"/>
    <row r="225" ht="7.2" customHeight="1" x14ac:dyDescent="0.2"/>
    <row r="226" ht="7.2" customHeight="1" x14ac:dyDescent="0.2"/>
    <row r="227" ht="7.2" customHeight="1" x14ac:dyDescent="0.2"/>
    <row r="228" ht="7.2" customHeight="1" x14ac:dyDescent="0.2"/>
    <row r="229" ht="7.2" customHeight="1" x14ac:dyDescent="0.2"/>
    <row r="230" ht="7.2" customHeight="1" x14ac:dyDescent="0.2"/>
    <row r="231" ht="7.2" customHeight="1" x14ac:dyDescent="0.2"/>
    <row r="232" ht="7.2" customHeight="1" x14ac:dyDescent="0.2"/>
    <row r="233" ht="7.2" customHeight="1" x14ac:dyDescent="0.2"/>
    <row r="234" ht="7.2" customHeight="1" x14ac:dyDescent="0.2"/>
    <row r="235" ht="7.2" customHeight="1" x14ac:dyDescent="0.2"/>
    <row r="236" ht="7.2" customHeight="1" x14ac:dyDescent="0.2"/>
    <row r="237" ht="7.2" customHeight="1" x14ac:dyDescent="0.2"/>
    <row r="238" ht="7.2" customHeight="1" x14ac:dyDescent="0.2"/>
    <row r="239" ht="7.2" customHeight="1" x14ac:dyDescent="0.2"/>
    <row r="240" ht="7.2" customHeight="1" x14ac:dyDescent="0.2"/>
    <row r="241" ht="7.2" customHeight="1" x14ac:dyDescent="0.2"/>
    <row r="242" ht="7.2" customHeight="1" x14ac:dyDescent="0.2"/>
    <row r="243" ht="7.2" customHeight="1" x14ac:dyDescent="0.2"/>
    <row r="244" ht="7.2" customHeight="1" x14ac:dyDescent="0.2"/>
    <row r="245" ht="7.2" customHeight="1" x14ac:dyDescent="0.2"/>
    <row r="246" ht="7.2" customHeight="1" x14ac:dyDescent="0.2"/>
    <row r="247" ht="7.2" customHeight="1" x14ac:dyDescent="0.2"/>
    <row r="248" ht="7.2" customHeight="1" x14ac:dyDescent="0.2"/>
    <row r="249" ht="7.2" customHeight="1" x14ac:dyDescent="0.2"/>
    <row r="250" ht="7.2" customHeight="1" x14ac:dyDescent="0.2"/>
    <row r="251" ht="7.2" customHeight="1" x14ac:dyDescent="0.2"/>
    <row r="252" ht="7.2" customHeight="1" x14ac:dyDescent="0.2"/>
    <row r="253" ht="7.2" customHeight="1" x14ac:dyDescent="0.2"/>
    <row r="254" ht="7.2" customHeight="1" x14ac:dyDescent="0.2"/>
    <row r="255" ht="7.2" customHeight="1" x14ac:dyDescent="0.2"/>
    <row r="256" ht="7.2" customHeight="1" x14ac:dyDescent="0.2"/>
    <row r="257" ht="7.2" customHeight="1" x14ac:dyDescent="0.2"/>
    <row r="258" ht="7.2" customHeight="1" x14ac:dyDescent="0.2"/>
    <row r="259" ht="7.2" customHeight="1" x14ac:dyDescent="0.2"/>
    <row r="260" ht="7.2" customHeight="1" x14ac:dyDescent="0.2"/>
    <row r="261" ht="7.2" customHeight="1" x14ac:dyDescent="0.2"/>
    <row r="262" ht="7.2" customHeight="1" x14ac:dyDescent="0.2"/>
    <row r="263" ht="7.2" customHeight="1" x14ac:dyDescent="0.2"/>
    <row r="264" ht="7.2" customHeight="1" x14ac:dyDescent="0.2"/>
    <row r="265" ht="7.2" customHeight="1" x14ac:dyDescent="0.2"/>
    <row r="266" ht="7.2" customHeight="1" x14ac:dyDescent="0.2"/>
    <row r="267" ht="7.2" customHeight="1" x14ac:dyDescent="0.2"/>
    <row r="268" ht="7.2" customHeight="1" x14ac:dyDescent="0.2"/>
    <row r="269" ht="7.2" customHeight="1" x14ac:dyDescent="0.2"/>
    <row r="270" ht="7.2" customHeight="1" x14ac:dyDescent="0.2"/>
    <row r="271" ht="7.2" customHeight="1" x14ac:dyDescent="0.2"/>
    <row r="272" ht="7.2" customHeight="1" x14ac:dyDescent="0.2"/>
    <row r="273" spans="1:1" ht="7.2" customHeight="1" x14ac:dyDescent="0.2"/>
    <row r="274" spans="1:1" ht="7.2" customHeight="1" x14ac:dyDescent="0.2"/>
    <row r="275" spans="1:1" ht="7.2" customHeight="1" x14ac:dyDescent="0.2"/>
    <row r="276" spans="1:1" ht="7.2" customHeight="1" x14ac:dyDescent="0.2">
      <c r="A276" s="13"/>
    </row>
    <row r="277" spans="1:1" ht="7.2" customHeight="1" x14ac:dyDescent="0.2"/>
    <row r="278" spans="1:1" ht="7.2" customHeight="1" x14ac:dyDescent="0.2"/>
    <row r="279" spans="1:1" ht="7.2" customHeight="1" x14ac:dyDescent="0.2"/>
    <row r="280" spans="1:1" ht="7.2" customHeight="1" x14ac:dyDescent="0.2"/>
    <row r="281" spans="1:1" ht="7.2" customHeight="1" x14ac:dyDescent="0.2"/>
    <row r="282" spans="1:1" ht="7.2" customHeight="1" x14ac:dyDescent="0.2"/>
    <row r="283" spans="1:1" ht="7.2" customHeight="1" x14ac:dyDescent="0.2"/>
    <row r="284" spans="1:1" ht="7.2" customHeight="1" x14ac:dyDescent="0.2"/>
    <row r="285" spans="1:1" ht="7.2" customHeight="1" x14ac:dyDescent="0.2"/>
    <row r="286" spans="1:1" ht="7.2" customHeight="1" x14ac:dyDescent="0.2"/>
    <row r="287" spans="1:1" ht="7.2" customHeight="1" x14ac:dyDescent="0.2"/>
    <row r="288" spans="1:1" ht="7.2" customHeight="1" x14ac:dyDescent="0.2"/>
    <row r="289" ht="7.2" customHeight="1" x14ac:dyDescent="0.2"/>
    <row r="290" ht="7.2" customHeight="1" x14ac:dyDescent="0.2"/>
    <row r="291" ht="7.2" customHeight="1" x14ac:dyDescent="0.2"/>
    <row r="292" ht="7.2" customHeight="1" x14ac:dyDescent="0.2"/>
    <row r="293" ht="7.2" customHeight="1" x14ac:dyDescent="0.2"/>
    <row r="294" ht="7.2" customHeight="1" x14ac:dyDescent="0.2"/>
    <row r="295" ht="7.2" customHeight="1" x14ac:dyDescent="0.2"/>
    <row r="296" ht="7.2" customHeight="1" x14ac:dyDescent="0.2"/>
    <row r="297" ht="7.2" customHeight="1" x14ac:dyDescent="0.2"/>
    <row r="298" ht="7.2" customHeight="1" x14ac:dyDescent="0.2"/>
    <row r="299" ht="7.2" customHeight="1" x14ac:dyDescent="0.2"/>
    <row r="300" ht="7.2" customHeight="1" x14ac:dyDescent="0.2"/>
    <row r="301" ht="7.2" customHeight="1" x14ac:dyDescent="0.2"/>
    <row r="302" ht="7.2" customHeight="1" x14ac:dyDescent="0.2"/>
    <row r="303" ht="7.2" customHeight="1" x14ac:dyDescent="0.2"/>
    <row r="304" ht="7.2" customHeight="1" x14ac:dyDescent="0.2"/>
    <row r="305" ht="7.2" customHeight="1" x14ac:dyDescent="0.2"/>
    <row r="306" ht="7.2" customHeight="1" x14ac:dyDescent="0.2"/>
    <row r="307" ht="7.2" customHeight="1" x14ac:dyDescent="0.2"/>
    <row r="308" ht="7.2" customHeight="1" x14ac:dyDescent="0.2"/>
    <row r="309" ht="7.2" customHeight="1" x14ac:dyDescent="0.2"/>
    <row r="310" ht="7.2" customHeight="1" x14ac:dyDescent="0.2"/>
    <row r="311" ht="7.2" customHeight="1" x14ac:dyDescent="0.2"/>
    <row r="312" ht="7.2" customHeight="1" x14ac:dyDescent="0.2"/>
    <row r="313" ht="7.2" customHeight="1" x14ac:dyDescent="0.2"/>
    <row r="314" ht="7.2" customHeight="1" x14ac:dyDescent="0.2"/>
    <row r="315" ht="7.2" customHeight="1" x14ac:dyDescent="0.2"/>
    <row r="316" ht="7.2" customHeight="1" x14ac:dyDescent="0.2"/>
    <row r="317" ht="7.2" customHeight="1" x14ac:dyDescent="0.2"/>
    <row r="318" ht="7.2" customHeight="1" x14ac:dyDescent="0.2"/>
    <row r="319" ht="7.2" customHeight="1" x14ac:dyDescent="0.2"/>
    <row r="320" ht="7.2" customHeight="1" x14ac:dyDescent="0.2"/>
    <row r="321" ht="7.2" customHeight="1" x14ac:dyDescent="0.2"/>
    <row r="322" ht="7.2" customHeight="1" x14ac:dyDescent="0.2"/>
    <row r="323" ht="7.2" customHeight="1" x14ac:dyDescent="0.2"/>
    <row r="324" ht="7.2" customHeight="1" x14ac:dyDescent="0.2"/>
    <row r="325" ht="7.2" customHeight="1" x14ac:dyDescent="0.2"/>
    <row r="326" ht="7.2" customHeight="1" x14ac:dyDescent="0.2"/>
    <row r="327" ht="7.2" customHeight="1" x14ac:dyDescent="0.2"/>
    <row r="328" ht="7.2" customHeight="1" x14ac:dyDescent="0.2"/>
    <row r="329" ht="7.2" customHeight="1" x14ac:dyDescent="0.2"/>
    <row r="330" ht="7.2" customHeight="1" x14ac:dyDescent="0.2"/>
    <row r="331" ht="7.2" customHeight="1" x14ac:dyDescent="0.2"/>
    <row r="332" ht="7.2" customHeight="1" x14ac:dyDescent="0.2"/>
    <row r="333" ht="7.2" customHeight="1" x14ac:dyDescent="0.2"/>
    <row r="334" ht="7.2" customHeight="1" x14ac:dyDescent="0.2"/>
    <row r="335" ht="7.2" customHeight="1" x14ac:dyDescent="0.2"/>
    <row r="336" ht="7.2" customHeight="1" x14ac:dyDescent="0.2"/>
    <row r="337" ht="7.2" customHeight="1" x14ac:dyDescent="0.2"/>
    <row r="338" ht="7.2" customHeight="1" x14ac:dyDescent="0.2"/>
    <row r="339" ht="7.2" customHeight="1" x14ac:dyDescent="0.2"/>
    <row r="340" ht="7.2" customHeight="1" x14ac:dyDescent="0.2"/>
    <row r="341" ht="7.2" customHeight="1" x14ac:dyDescent="0.2"/>
    <row r="342" ht="7.2" customHeight="1" x14ac:dyDescent="0.2"/>
    <row r="343" ht="7.2" customHeight="1" x14ac:dyDescent="0.2"/>
    <row r="344" ht="7.2" customHeight="1" x14ac:dyDescent="0.2"/>
    <row r="345" ht="7.2" customHeight="1" x14ac:dyDescent="0.2"/>
    <row r="346" ht="7.2" customHeight="1" x14ac:dyDescent="0.2"/>
    <row r="347" ht="7.2" customHeight="1" x14ac:dyDescent="0.2"/>
    <row r="348" ht="7.2" customHeight="1" x14ac:dyDescent="0.2"/>
    <row r="349" ht="7.2" customHeight="1" x14ac:dyDescent="0.2"/>
    <row r="350" ht="7.2" customHeight="1" x14ac:dyDescent="0.2"/>
    <row r="351" ht="7.2" customHeight="1" x14ac:dyDescent="0.2"/>
    <row r="352" ht="7.2" customHeight="1" x14ac:dyDescent="0.2"/>
    <row r="353" ht="7.2" customHeight="1" x14ac:dyDescent="0.2"/>
    <row r="354" ht="7.2" customHeight="1" x14ac:dyDescent="0.2"/>
    <row r="355" ht="7.2" customHeight="1" x14ac:dyDescent="0.2"/>
    <row r="356" ht="7.2" customHeight="1" x14ac:dyDescent="0.2"/>
    <row r="357" ht="7.2" customHeight="1" x14ac:dyDescent="0.2"/>
    <row r="358" ht="7.2" customHeight="1" x14ac:dyDescent="0.2"/>
    <row r="359" ht="7.2" customHeight="1" x14ac:dyDescent="0.2"/>
    <row r="360" ht="7.2" customHeight="1" x14ac:dyDescent="0.2"/>
    <row r="361" ht="7.2" customHeight="1" x14ac:dyDescent="0.2"/>
    <row r="362" ht="7.2" customHeight="1" x14ac:dyDescent="0.2"/>
    <row r="363" ht="7.2" customHeight="1" x14ac:dyDescent="0.2"/>
    <row r="364" ht="7.2" customHeight="1" x14ac:dyDescent="0.2"/>
    <row r="365" ht="7.2" customHeight="1" x14ac:dyDescent="0.2"/>
    <row r="366" ht="7.2" customHeight="1" x14ac:dyDescent="0.2"/>
    <row r="367" ht="7.2" customHeight="1" x14ac:dyDescent="0.2"/>
    <row r="368" ht="7.2" customHeight="1" x14ac:dyDescent="0.2"/>
    <row r="369" spans="2:3" ht="7.2" customHeight="1" x14ac:dyDescent="0.2"/>
    <row r="370" spans="2:3" ht="7.2" customHeight="1" x14ac:dyDescent="0.2"/>
    <row r="371" spans="2:3" ht="7.2" customHeight="1" x14ac:dyDescent="0.2"/>
    <row r="372" spans="2:3" ht="7.2" customHeight="1" x14ac:dyDescent="0.2"/>
    <row r="373" spans="2:3" ht="7.2" customHeight="1" x14ac:dyDescent="0.2"/>
    <row r="374" spans="2:3" ht="7.2" customHeight="1" x14ac:dyDescent="0.2"/>
    <row r="375" spans="2:3" ht="7.2" customHeight="1" x14ac:dyDescent="0.2"/>
    <row r="376" spans="2:3" ht="7.2" customHeight="1" x14ac:dyDescent="0.2"/>
    <row r="377" spans="2:3" ht="7.2" customHeight="1" x14ac:dyDescent="0.2"/>
    <row r="378" spans="2:3" ht="7.2" customHeight="1" x14ac:dyDescent="0.2"/>
    <row r="379" spans="2:3" ht="7.2" customHeight="1" x14ac:dyDescent="0.2"/>
    <row r="380" spans="2:3" ht="7.2" customHeight="1" x14ac:dyDescent="0.2"/>
    <row r="381" spans="2:3" ht="7.2" customHeight="1" x14ac:dyDescent="0.2"/>
    <row r="382" spans="2:3" ht="7.2" customHeight="1" x14ac:dyDescent="0.2"/>
    <row r="383" spans="2:3" ht="7.2" customHeight="1" x14ac:dyDescent="0.2"/>
    <row r="384" spans="2:3" ht="7.2" customHeight="1" x14ac:dyDescent="0.2">
      <c r="B384" s="14"/>
      <c r="C384" s="14"/>
    </row>
    <row r="385" ht="7.2" customHeight="1" x14ac:dyDescent="0.2"/>
    <row r="386" ht="7.2" customHeight="1" x14ac:dyDescent="0.2"/>
    <row r="387" ht="7.2" customHeight="1" x14ac:dyDescent="0.2"/>
    <row r="388" ht="7.2" customHeight="1" x14ac:dyDescent="0.2"/>
    <row r="389" ht="7.2" customHeight="1" x14ac:dyDescent="0.2"/>
    <row r="390" ht="7.2" customHeight="1" x14ac:dyDescent="0.2"/>
    <row r="391" ht="7.2" customHeight="1" x14ac:dyDescent="0.2"/>
    <row r="392" ht="7.2" customHeight="1" x14ac:dyDescent="0.2"/>
    <row r="393" ht="7.2" customHeight="1" x14ac:dyDescent="0.2"/>
    <row r="394" ht="7.2" customHeight="1" x14ac:dyDescent="0.2"/>
    <row r="395" ht="7.2" customHeight="1" x14ac:dyDescent="0.2"/>
    <row r="396" ht="7.2" customHeight="1" x14ac:dyDescent="0.2"/>
    <row r="397" ht="7.2" customHeight="1" x14ac:dyDescent="0.2"/>
    <row r="398" ht="7.2" customHeight="1" x14ac:dyDescent="0.2"/>
    <row r="399" ht="7.2" customHeight="1" x14ac:dyDescent="0.2"/>
    <row r="400" ht="7.2" customHeight="1" x14ac:dyDescent="0.2"/>
    <row r="401" ht="7.2" customHeight="1" x14ac:dyDescent="0.2"/>
    <row r="402" ht="7.2" customHeight="1" x14ac:dyDescent="0.2"/>
    <row r="403" ht="7.2" customHeight="1" x14ac:dyDescent="0.2"/>
    <row r="404" ht="7.2" customHeight="1" x14ac:dyDescent="0.2"/>
    <row r="405" ht="7.2" customHeight="1" x14ac:dyDescent="0.2"/>
    <row r="406" ht="7.2" customHeight="1" x14ac:dyDescent="0.2"/>
    <row r="407" ht="7.2" customHeight="1" x14ac:dyDescent="0.2"/>
    <row r="408" ht="7.2" customHeight="1" x14ac:dyDescent="0.2"/>
    <row r="409" ht="7.2" customHeight="1" x14ac:dyDescent="0.2"/>
    <row r="410" ht="7.2" customHeight="1" x14ac:dyDescent="0.2"/>
    <row r="411" ht="7.2" customHeight="1" x14ac:dyDescent="0.2"/>
    <row r="412" ht="7.2" customHeight="1" x14ac:dyDescent="0.2"/>
    <row r="413" ht="7.2" customHeight="1" x14ac:dyDescent="0.2"/>
    <row r="414" ht="7.2" customHeight="1" x14ac:dyDescent="0.2"/>
    <row r="415" ht="7.2" customHeight="1" x14ac:dyDescent="0.2"/>
    <row r="416" ht="7.2" customHeight="1" x14ac:dyDescent="0.2"/>
    <row r="417" ht="7.2" customHeight="1" x14ac:dyDescent="0.2"/>
    <row r="418" ht="7.2" customHeight="1" x14ac:dyDescent="0.2"/>
    <row r="419" ht="7.2" customHeight="1" x14ac:dyDescent="0.2"/>
    <row r="420" ht="7.2" customHeight="1" x14ac:dyDescent="0.2"/>
    <row r="421" ht="7.2" customHeight="1" x14ac:dyDescent="0.2"/>
    <row r="422" ht="7.2" customHeight="1" x14ac:dyDescent="0.2"/>
    <row r="423" ht="7.2" customHeight="1" x14ac:dyDescent="0.2"/>
    <row r="424" ht="7.2" customHeight="1" x14ac:dyDescent="0.2"/>
    <row r="425" ht="7.2" customHeight="1" x14ac:dyDescent="0.2"/>
    <row r="426" ht="7.2" customHeight="1" x14ac:dyDescent="0.2"/>
    <row r="427" ht="7.2" customHeight="1" x14ac:dyDescent="0.2"/>
    <row r="428" ht="7.2" customHeight="1" x14ac:dyDescent="0.2"/>
    <row r="429" ht="7.2" customHeight="1" x14ac:dyDescent="0.2"/>
    <row r="430" ht="7.2" customHeight="1" x14ac:dyDescent="0.2"/>
    <row r="431" ht="7.2" customHeight="1" x14ac:dyDescent="0.2"/>
    <row r="432" ht="7.2" customHeight="1" x14ac:dyDescent="0.2"/>
    <row r="433" ht="7.2" customHeight="1" x14ac:dyDescent="0.2"/>
    <row r="434" ht="7.2" customHeight="1" x14ac:dyDescent="0.2"/>
    <row r="435" ht="7.2" customHeight="1" x14ac:dyDescent="0.2"/>
    <row r="436" ht="7.2" customHeight="1" x14ac:dyDescent="0.2"/>
    <row r="437" ht="7.2" customHeight="1" x14ac:dyDescent="0.2"/>
    <row r="438" ht="7.2" customHeight="1" x14ac:dyDescent="0.2"/>
    <row r="439" ht="7.2" customHeight="1" x14ac:dyDescent="0.2"/>
    <row r="440" ht="7.2" customHeight="1" x14ac:dyDescent="0.2"/>
    <row r="441" ht="7.2" customHeight="1" x14ac:dyDescent="0.2"/>
    <row r="442" ht="7.2" customHeight="1" x14ac:dyDescent="0.2"/>
    <row r="443" ht="7.2" customHeight="1" x14ac:dyDescent="0.2"/>
    <row r="444" ht="7.2" customHeight="1" x14ac:dyDescent="0.2"/>
    <row r="445" ht="7.2" customHeight="1" x14ac:dyDescent="0.2"/>
    <row r="446" ht="7.2" customHeight="1" x14ac:dyDescent="0.2"/>
    <row r="447" ht="7.2" customHeight="1" x14ac:dyDescent="0.2"/>
    <row r="448" ht="7.2" customHeight="1" x14ac:dyDescent="0.2"/>
    <row r="449" spans="2:3" ht="7.2" customHeight="1" x14ac:dyDescent="0.2"/>
    <row r="450" spans="2:3" ht="7.2" customHeight="1" x14ac:dyDescent="0.2"/>
    <row r="451" spans="2:3" ht="7.2" customHeight="1" x14ac:dyDescent="0.2"/>
    <row r="452" spans="2:3" ht="7.2" customHeight="1" x14ac:dyDescent="0.2">
      <c r="B452" s="14"/>
      <c r="C452" s="14"/>
    </row>
    <row r="453" spans="2:3" ht="7.2" customHeight="1" x14ac:dyDescent="0.2"/>
    <row r="454" spans="2:3" ht="7.2" customHeight="1" x14ac:dyDescent="0.2"/>
    <row r="455" spans="2:3" ht="7.2" customHeight="1" x14ac:dyDescent="0.2"/>
    <row r="456" spans="2:3" ht="7.2" customHeight="1" x14ac:dyDescent="0.2"/>
    <row r="457" spans="2:3" ht="7.2" customHeight="1" x14ac:dyDescent="0.2"/>
    <row r="458" spans="2:3" ht="7.2" customHeight="1" x14ac:dyDescent="0.2"/>
    <row r="459" spans="2:3" ht="7.2" customHeight="1" x14ac:dyDescent="0.2"/>
    <row r="460" spans="2:3" ht="7.2" customHeight="1" x14ac:dyDescent="0.2"/>
    <row r="461" spans="2:3" ht="7.2" customHeight="1" x14ac:dyDescent="0.2"/>
    <row r="462" spans="2:3" ht="7.2" customHeight="1" x14ac:dyDescent="0.2"/>
    <row r="463" spans="2:3" ht="7.2" customHeight="1" x14ac:dyDescent="0.2"/>
    <row r="577" spans="1:1" x14ac:dyDescent="0.2">
      <c r="A577" s="13"/>
    </row>
  </sheetData>
  <mergeCells count="279">
    <mergeCell ref="AO78:AQ78"/>
    <mergeCell ref="AT78:AX78"/>
    <mergeCell ref="A79:E79"/>
    <mergeCell ref="F79:G80"/>
    <mergeCell ref="H79:L79"/>
    <mergeCell ref="M79:N80"/>
    <mergeCell ref="O79:P80"/>
    <mergeCell ref="Q79:W80"/>
    <mergeCell ref="AS79:AT79"/>
    <mergeCell ref="AU79:AX80"/>
    <mergeCell ref="A80:E80"/>
    <mergeCell ref="H80:L80"/>
    <mergeCell ref="AS80:AT80"/>
    <mergeCell ref="AG79:AH80"/>
    <mergeCell ref="AI79:AJ80"/>
    <mergeCell ref="AK79:AL80"/>
    <mergeCell ref="AM79:AN80"/>
    <mergeCell ref="AO79:AP80"/>
    <mergeCell ref="AQ79:AR80"/>
    <mergeCell ref="AE79:AF80"/>
    <mergeCell ref="B76:F76"/>
    <mergeCell ref="B77:F77"/>
    <mergeCell ref="Z77:Z78"/>
    <mergeCell ref="AA77:AL78"/>
    <mergeCell ref="AM77:AN78"/>
    <mergeCell ref="AO77:AQ77"/>
    <mergeCell ref="AW73:AX74"/>
    <mergeCell ref="B75:F75"/>
    <mergeCell ref="T75:V77"/>
    <mergeCell ref="Z75:Z76"/>
    <mergeCell ref="AA75:AD76"/>
    <mergeCell ref="AE75:AH76"/>
    <mergeCell ref="AI75:AL76"/>
    <mergeCell ref="AM75:AN76"/>
    <mergeCell ref="AO75:AP76"/>
    <mergeCell ref="AQ75:AX76"/>
    <mergeCell ref="AG73:AH74"/>
    <mergeCell ref="AI73:AJ74"/>
    <mergeCell ref="AK73:AL74"/>
    <mergeCell ref="AM73:AN74"/>
    <mergeCell ref="AO73:AP74"/>
    <mergeCell ref="AQ73:AR74"/>
    <mergeCell ref="AR77:AS78"/>
    <mergeCell ref="AT77:AX77"/>
    <mergeCell ref="CS68:CS146"/>
    <mergeCell ref="AU69:AV69"/>
    <mergeCell ref="AW69:AX69"/>
    <mergeCell ref="AS73:AT74"/>
    <mergeCell ref="AU73:AV74"/>
    <mergeCell ref="C69:J70"/>
    <mergeCell ref="K69:L70"/>
    <mergeCell ref="M69:W70"/>
    <mergeCell ref="AO69:AP69"/>
    <mergeCell ref="AQ69:AR69"/>
    <mergeCell ref="AS69:AT69"/>
    <mergeCell ref="AA70:AC71"/>
    <mergeCell ref="AD70:AX71"/>
    <mergeCell ref="C71:J72"/>
    <mergeCell ref="K71:L72"/>
    <mergeCell ref="M71:W72"/>
    <mergeCell ref="Y73:Y80"/>
    <mergeCell ref="Z73:Z74"/>
    <mergeCell ref="AA73:AB74"/>
    <mergeCell ref="AC73:AD74"/>
    <mergeCell ref="AE73:AF74"/>
    <mergeCell ref="Z79:Z80"/>
    <mergeCell ref="AA79:AB80"/>
    <mergeCell ref="AC79:AD80"/>
    <mergeCell ref="C65:J66"/>
    <mergeCell ref="K65:L66"/>
    <mergeCell ref="M65:W66"/>
    <mergeCell ref="Y66:Y71"/>
    <mergeCell ref="Z66:Z71"/>
    <mergeCell ref="AA66:AH67"/>
    <mergeCell ref="AI66:AL67"/>
    <mergeCell ref="AM66:AT67"/>
    <mergeCell ref="AU66:AX67"/>
    <mergeCell ref="C67:J68"/>
    <mergeCell ref="K67:L68"/>
    <mergeCell ref="M67:W68"/>
    <mergeCell ref="AA68:AC69"/>
    <mergeCell ref="AD68:AJ69"/>
    <mergeCell ref="AK68:AN69"/>
    <mergeCell ref="AO68:AP68"/>
    <mergeCell ref="AQ68:AR68"/>
    <mergeCell ref="AS68:AT68"/>
    <mergeCell ref="AU68:AV68"/>
    <mergeCell ref="AW68:AX68"/>
    <mergeCell ref="AN59:AX60"/>
    <mergeCell ref="C61:J62"/>
    <mergeCell ref="K61:L62"/>
    <mergeCell ref="M61:W62"/>
    <mergeCell ref="Y61:Z64"/>
    <mergeCell ref="AA61:AK62"/>
    <mergeCell ref="AL61:AM62"/>
    <mergeCell ref="AN61:AX62"/>
    <mergeCell ref="C63:J64"/>
    <mergeCell ref="K63:L64"/>
    <mergeCell ref="M63:W64"/>
    <mergeCell ref="AA63:AK64"/>
    <mergeCell ref="AL63:AM64"/>
    <mergeCell ref="AN63:AX64"/>
    <mergeCell ref="M51:W52"/>
    <mergeCell ref="AA51:AG54"/>
    <mergeCell ref="AH51:AK52"/>
    <mergeCell ref="AL51:AM52"/>
    <mergeCell ref="AN55:AX56"/>
    <mergeCell ref="C57:G58"/>
    <mergeCell ref="H57:H58"/>
    <mergeCell ref="I57:J58"/>
    <mergeCell ref="K57:L58"/>
    <mergeCell ref="M57:W58"/>
    <mergeCell ref="AA57:AK58"/>
    <mergeCell ref="AL57:AM58"/>
    <mergeCell ref="AN57:AX58"/>
    <mergeCell ref="C55:J56"/>
    <mergeCell ref="K55:L56"/>
    <mergeCell ref="M55:W56"/>
    <mergeCell ref="Y55:Z60"/>
    <mergeCell ref="AA55:AK56"/>
    <mergeCell ref="AL55:AM56"/>
    <mergeCell ref="C59:J60"/>
    <mergeCell ref="K59:L60"/>
    <mergeCell ref="M59:W60"/>
    <mergeCell ref="AA59:AK60"/>
    <mergeCell ref="AL59:AM60"/>
    <mergeCell ref="K49:L50"/>
    <mergeCell ref="M49:W50"/>
    <mergeCell ref="AA49:AK50"/>
    <mergeCell ref="AL49:AM50"/>
    <mergeCell ref="AN49:AX50"/>
    <mergeCell ref="A45:B72"/>
    <mergeCell ref="C45:J46"/>
    <mergeCell ref="K45:L46"/>
    <mergeCell ref="M45:W46"/>
    <mergeCell ref="AA45:AK46"/>
    <mergeCell ref="AL45:AM46"/>
    <mergeCell ref="C47:J48"/>
    <mergeCell ref="K47:L48"/>
    <mergeCell ref="M47:W48"/>
    <mergeCell ref="AA47:AH48"/>
    <mergeCell ref="AN51:AX52"/>
    <mergeCell ref="C53:J54"/>
    <mergeCell ref="K53:L54"/>
    <mergeCell ref="M53:W54"/>
    <mergeCell ref="AH53:AK54"/>
    <mergeCell ref="AL53:AM54"/>
    <mergeCell ref="AN53:AX54"/>
    <mergeCell ref="C51:J52"/>
    <mergeCell ref="K51:L52"/>
    <mergeCell ref="K37:L38"/>
    <mergeCell ref="M37:W38"/>
    <mergeCell ref="AA37:AK38"/>
    <mergeCell ref="AL37:AM38"/>
    <mergeCell ref="AN37:AX38"/>
    <mergeCell ref="CS41:CS67"/>
    <mergeCell ref="C43:J44"/>
    <mergeCell ref="K43:L44"/>
    <mergeCell ref="M43:W44"/>
    <mergeCell ref="AA43:AK44"/>
    <mergeCell ref="AL43:AM44"/>
    <mergeCell ref="AN43:AX44"/>
    <mergeCell ref="AN45:AX46"/>
    <mergeCell ref="AI47:AI48"/>
    <mergeCell ref="AJ47:AK48"/>
    <mergeCell ref="C41:J42"/>
    <mergeCell ref="K41:L42"/>
    <mergeCell ref="M41:W42"/>
    <mergeCell ref="AA41:AK42"/>
    <mergeCell ref="AL41:AM42"/>
    <mergeCell ref="AN41:AX42"/>
    <mergeCell ref="AL47:AM48"/>
    <mergeCell ref="AN47:AX48"/>
    <mergeCell ref="C49:J50"/>
    <mergeCell ref="A35:B44"/>
    <mergeCell ref="C35:E36"/>
    <mergeCell ref="F35:F36"/>
    <mergeCell ref="G35:J36"/>
    <mergeCell ref="K35:L36"/>
    <mergeCell ref="AL29:AM30"/>
    <mergeCell ref="AN29:AX30"/>
    <mergeCell ref="C31:J32"/>
    <mergeCell ref="K31:L32"/>
    <mergeCell ref="M31:W32"/>
    <mergeCell ref="AA31:AH32"/>
    <mergeCell ref="AI31:AI32"/>
    <mergeCell ref="AJ31:AK32"/>
    <mergeCell ref="AL31:AM32"/>
    <mergeCell ref="AN31:AX32"/>
    <mergeCell ref="A25:B34"/>
    <mergeCell ref="M35:W36"/>
    <mergeCell ref="AA35:AH36"/>
    <mergeCell ref="AI35:AI36"/>
    <mergeCell ref="AJ35:AK36"/>
    <mergeCell ref="AL35:AM36"/>
    <mergeCell ref="AN35:AX36"/>
    <mergeCell ref="K33:L34"/>
    <mergeCell ref="M33:W34"/>
    <mergeCell ref="M27:W28"/>
    <mergeCell ref="AA27:AK28"/>
    <mergeCell ref="AL27:AM28"/>
    <mergeCell ref="AN27:AX28"/>
    <mergeCell ref="E29:J30"/>
    <mergeCell ref="C25:J26"/>
    <mergeCell ref="K25:L26"/>
    <mergeCell ref="M25:W26"/>
    <mergeCell ref="Y25:Z54"/>
    <mergeCell ref="AA25:AK26"/>
    <mergeCell ref="K29:L30"/>
    <mergeCell ref="M29:W30"/>
    <mergeCell ref="AA29:AK30"/>
    <mergeCell ref="C33:J34"/>
    <mergeCell ref="AA33:AK34"/>
    <mergeCell ref="AL33:AM34"/>
    <mergeCell ref="AN33:AX34"/>
    <mergeCell ref="C39:J40"/>
    <mergeCell ref="K39:L40"/>
    <mergeCell ref="M39:W40"/>
    <mergeCell ref="AA39:AK40"/>
    <mergeCell ref="AL39:AM40"/>
    <mergeCell ref="AN39:AX40"/>
    <mergeCell ref="C37:J38"/>
    <mergeCell ref="CS19:CS40"/>
    <mergeCell ref="Y20:AA22"/>
    <mergeCell ref="AB20:AD22"/>
    <mergeCell ref="AE20:AF22"/>
    <mergeCell ref="AG20:AG22"/>
    <mergeCell ref="AH20:AI22"/>
    <mergeCell ref="AJ20:AJ22"/>
    <mergeCell ref="AK20:AL22"/>
    <mergeCell ref="AM20:AN22"/>
    <mergeCell ref="AO20:AX20"/>
    <mergeCell ref="Y18:Z19"/>
    <mergeCell ref="AA18:AB19"/>
    <mergeCell ref="AC18:AP19"/>
    <mergeCell ref="AQ18:AX19"/>
    <mergeCell ref="CS12:CS18"/>
    <mergeCell ref="AL25:AM26"/>
    <mergeCell ref="AN25:AX26"/>
    <mergeCell ref="A19:E22"/>
    <mergeCell ref="F19:X22"/>
    <mergeCell ref="AO21:AP22"/>
    <mergeCell ref="AQ21:AQ22"/>
    <mergeCell ref="AR21:AT22"/>
    <mergeCell ref="AU21:AU22"/>
    <mergeCell ref="Y11:AB12"/>
    <mergeCell ref="AC11:AX12"/>
    <mergeCell ref="AY11:AZ15"/>
    <mergeCell ref="F13:X18"/>
    <mergeCell ref="Y13:AB16"/>
    <mergeCell ref="AC13:AU16"/>
    <mergeCell ref="AV14:AX15"/>
    <mergeCell ref="AY16:AZ50"/>
    <mergeCell ref="Y17:AB17"/>
    <mergeCell ref="AV21:AX22"/>
    <mergeCell ref="T23:W24"/>
    <mergeCell ref="AC23:AE24"/>
    <mergeCell ref="AF23:AP24"/>
    <mergeCell ref="AQ23:AU24"/>
    <mergeCell ref="AV23:AX24"/>
    <mergeCell ref="C27:D30"/>
    <mergeCell ref="E27:J28"/>
    <mergeCell ref="K27:L28"/>
    <mergeCell ref="AQ7:AW8"/>
    <mergeCell ref="A8:B9"/>
    <mergeCell ref="C8:C9"/>
    <mergeCell ref="D8:E9"/>
    <mergeCell ref="F8:F9"/>
    <mergeCell ref="G8:H9"/>
    <mergeCell ref="I8:I9"/>
    <mergeCell ref="J8:J9"/>
    <mergeCell ref="A11:E18"/>
    <mergeCell ref="F11:G12"/>
    <mergeCell ref="H11:X12"/>
    <mergeCell ref="A6:E7"/>
    <mergeCell ref="F6:J7"/>
    <mergeCell ref="M7:O9"/>
    <mergeCell ref="P7:Q9"/>
    <mergeCell ref="R7:AO9"/>
  </mergeCells>
  <phoneticPr fontId="2"/>
  <pageMargins left="0.7" right="0.7" top="0.75" bottom="0.75" header="0.3" footer="0.3"/>
  <pageSetup paperSize="9" scale="79"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15"/>
  <sheetViews>
    <sheetView showGridLines="0" workbookViewId="0">
      <selection activeCell="M69" sqref="M69:W70"/>
    </sheetView>
  </sheetViews>
  <sheetFormatPr defaultRowHeight="16.2" x14ac:dyDescent="0.2"/>
  <cols>
    <col min="1" max="1" width="4.109375" style="249" bestFit="1" customWidth="1"/>
  </cols>
  <sheetData>
    <row r="1" spans="1:1" x14ac:dyDescent="0.2">
      <c r="A1" s="248" t="str">
        <f>IF(入力画面!B11="男","○","")</f>
        <v/>
      </c>
    </row>
    <row r="2" spans="1:1" x14ac:dyDescent="0.2">
      <c r="A2" s="248" t="str">
        <f>IF(入力画面!B11="女","○","")</f>
        <v/>
      </c>
    </row>
    <row r="3" spans="1:1" x14ac:dyDescent="0.2">
      <c r="A3" s="248" t="str">
        <f>IF(入力画面!B16="自宅","○","")</f>
        <v/>
      </c>
    </row>
    <row r="4" spans="1:1" x14ac:dyDescent="0.2">
      <c r="A4" s="248" t="str">
        <f>IF(入力画面!B16="勤務先","○","")</f>
        <v/>
      </c>
    </row>
    <row r="5" spans="1:1" x14ac:dyDescent="0.2">
      <c r="A5" s="248" t="str">
        <f>IF(入力画面!B16="携帯","○","")</f>
        <v/>
      </c>
    </row>
    <row r="6" spans="1:1" x14ac:dyDescent="0.2">
      <c r="A6" s="248" t="str">
        <f>IF(入力画面!J49="銀行","○","")</f>
        <v/>
      </c>
    </row>
    <row r="7" spans="1:1" x14ac:dyDescent="0.2">
      <c r="A7" s="248" t="str">
        <f>IF(入力画面!J49="金庫","○","")</f>
        <v/>
      </c>
    </row>
    <row r="8" spans="1:1" x14ac:dyDescent="0.2">
      <c r="A8" s="248" t="str">
        <f>IF(入力画面!J49="組合","○","")</f>
        <v/>
      </c>
    </row>
    <row r="9" spans="1:1" x14ac:dyDescent="0.2">
      <c r="A9" s="248" t="str">
        <f>IF(入力画面!J49="農協","○","")</f>
        <v/>
      </c>
    </row>
    <row r="10" spans="1:1" x14ac:dyDescent="0.2">
      <c r="A10" s="248" t="str">
        <f>IF(入力画面!J49="漁協","○","")</f>
        <v/>
      </c>
    </row>
    <row r="11" spans="1:1" x14ac:dyDescent="0.2">
      <c r="A11" s="248" t="str">
        <f>IF(入力画面!J50="本店","○","")</f>
        <v/>
      </c>
    </row>
    <row r="12" spans="1:1" x14ac:dyDescent="0.2">
      <c r="A12" s="248" t="str">
        <f>IF(入力画面!J50="支店","○","")</f>
        <v/>
      </c>
    </row>
    <row r="13" spans="1:1" x14ac:dyDescent="0.2">
      <c r="A13" s="248" t="str">
        <f>IF(入力画面!J50="出張所","○","")</f>
        <v/>
      </c>
    </row>
    <row r="14" spans="1:1" x14ac:dyDescent="0.2">
      <c r="A14" s="248" t="str">
        <f>IF(入力画面!J50="本所","○","")</f>
        <v/>
      </c>
    </row>
    <row r="15" spans="1:1" x14ac:dyDescent="0.2">
      <c r="A15" s="248" t="str">
        <f>IF(入力画面!J50="支所","○","")</f>
        <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概要説明</vt:lpstr>
      <vt:lpstr>記載例</vt:lpstr>
      <vt:lpstr>入力画面</vt:lpstr>
      <vt:lpstr>申告書（第一表・第二表）</vt:lpstr>
      <vt:lpstr>申告書（第一表）</vt:lpstr>
      <vt:lpstr>ふるさと納税専用申告書（第一表・第二表）</vt:lpstr>
      <vt:lpstr>ふるさと納税専用申告書（第一表）</vt:lpstr>
      <vt:lpstr>Sheet2</vt:lpstr>
      <vt:lpstr>'ふるさと納税専用申告書（第一表）'!Print_Area</vt:lpstr>
      <vt:lpstr>'ふるさと納税専用申告書（第一表・第二表）'!Print_Area</vt:lpstr>
      <vt:lpstr>概要説明!Print_Area</vt:lpstr>
      <vt:lpstr>記載例!Print_Area</vt:lpstr>
      <vt:lpstr>'申告書（第一表）'!Print_Area</vt:lpstr>
      <vt:lpstr>'申告書（第一表・第二表）'!Print_Area</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総務省</cp:lastModifiedBy>
  <cp:lastPrinted>2015-01-06T11:24:41Z</cp:lastPrinted>
  <dcterms:created xsi:type="dcterms:W3CDTF">2014-09-03T13:02:35Z</dcterms:created>
  <dcterms:modified xsi:type="dcterms:W3CDTF">2015-01-07T07:23:29Z</dcterms:modified>
</cp:coreProperties>
</file>